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0" windowWidth="5023" windowHeight="1106" activeTab="2"/>
  </bookViews>
  <sheets>
    <sheet name="2х2" sheetId="2" r:id="rId1"/>
    <sheet name="2х2х2" sheetId="6" r:id="rId2"/>
    <sheet name="5х5х5" sheetId="4" r:id="rId3"/>
  </sheets>
  <definedNames>
    <definedName name="solver_adj" localSheetId="0" hidden="1">'2х2'!$D$25:$E$26</definedName>
    <definedName name="solver_adj" localSheetId="1" hidden="1">'2х2х2'!$D$27:$E$30</definedName>
    <definedName name="solver_adj" localSheetId="2" hidden="1">'5х5х5'!$C$60:$G$84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2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2</definedName>
    <definedName name="solver_drv" localSheetId="1" hidden="1">1</definedName>
    <definedName name="solver_drv" localSheetId="2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'2х2'!$D$25:$E$26</definedName>
    <definedName name="solver_lhs1" localSheetId="1" hidden="1">'2х2х2'!$D$27:$E$28</definedName>
    <definedName name="solver_lhs1" localSheetId="2" hidden="1">'5х5х5'!$C$60:$G$64</definedName>
    <definedName name="solver_lhs2" localSheetId="0" hidden="1">'2х2'!$D$25:$E$26</definedName>
    <definedName name="solver_lhs2" localSheetId="1" hidden="1">'2х2х2'!$D$27:$E$30</definedName>
    <definedName name="solver_lhs2" localSheetId="2" hidden="1">'5х5х5'!$C$60:$G$84</definedName>
    <definedName name="solver_lhs3" localSheetId="0" hidden="1">'2х2'!$D$29:$E$29</definedName>
    <definedName name="solver_lhs3" localSheetId="1" hidden="1">'2х2х2'!$D$29:$E$30</definedName>
    <definedName name="solver_lhs3" localSheetId="2" hidden="1">'5х5х5'!$C$65:$G$69</definedName>
    <definedName name="solver_lhs4" localSheetId="0" hidden="1">'2х2'!$G$25:$G$26</definedName>
    <definedName name="solver_lhs4" localSheetId="1" hidden="1">'2х2х2'!$D$31:$E$31</definedName>
    <definedName name="solver_lhs4" localSheetId="2" hidden="1">'5х5х5'!$C$70:$G$74</definedName>
    <definedName name="solver_lhs5" localSheetId="0" hidden="1">'2х2'!$E$3</definedName>
    <definedName name="solver_lhs5" localSheetId="1" hidden="1">'2х2х2'!$F$28:$G$28</definedName>
    <definedName name="solver_lhs5" localSheetId="2" hidden="1">'5х5х5'!$C$75:$G$79</definedName>
    <definedName name="solver_lhs6" localSheetId="1" hidden="1">'2х2х2'!#REF!</definedName>
    <definedName name="solver_lhs6" localSheetId="2" hidden="1">'5х5х5'!$C$80:$G$84</definedName>
    <definedName name="solver_lhs7" localSheetId="1" hidden="1">'2х2х2'!#REF!</definedName>
    <definedName name="solver_lhs7" localSheetId="2" hidden="1">'5х5х5'!$C$85:$G$85</definedName>
    <definedName name="solver_lhs8" localSheetId="2" hidden="1">'5х5х5'!$I$60:$I$64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2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4</definedName>
    <definedName name="solver_num" localSheetId="1" hidden="1">5</definedName>
    <definedName name="solver_num" localSheetId="2" hidden="1">8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'2х2'!$G$29</definedName>
    <definedName name="solver_opt" localSheetId="1" hidden="1">'2х2х2'!$G$31</definedName>
    <definedName name="solver_opt" localSheetId="2" hidden="1">'5х5х5'!$I$85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2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2</definedName>
    <definedName name="solver_rbv" localSheetId="1" hidden="1">1</definedName>
    <definedName name="solver_rbv" localSheetId="2" hidden="1">2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4</definedName>
    <definedName name="solver_rel2" localSheetId="1" hidden="1">4</definedName>
    <definedName name="solver_rel2" localSheetId="2" hidden="1">4</definedName>
    <definedName name="solver_rel3" localSheetId="0" hidden="1">2</definedName>
    <definedName name="solver_rel3" localSheetId="1" hidden="1">1</definedName>
    <definedName name="solver_rel3" localSheetId="2" hidden="1">1</definedName>
    <definedName name="solver_rel4" localSheetId="0" hidden="1">2</definedName>
    <definedName name="solver_rel4" localSheetId="1" hidden="1">2</definedName>
    <definedName name="solver_rel4" localSheetId="2" hidden="1">1</definedName>
    <definedName name="solver_rel5" localSheetId="0" hidden="1">4</definedName>
    <definedName name="solver_rel5" localSheetId="1" hidden="1">2</definedName>
    <definedName name="solver_rel5" localSheetId="2" hidden="1">1</definedName>
    <definedName name="solver_rel6" localSheetId="1" hidden="1">2</definedName>
    <definedName name="solver_rel6" localSheetId="2" hidden="1">1</definedName>
    <definedName name="solver_rel7" localSheetId="1" hidden="1">2</definedName>
    <definedName name="solver_rel7" localSheetId="2" hidden="1">2</definedName>
    <definedName name="solver_rel8" localSheetId="2" hidden="1">2</definedName>
    <definedName name="solver_rhs1" localSheetId="0" hidden="1">'2х2'!$I$18</definedName>
    <definedName name="solver_rhs1" localSheetId="1" hidden="1">'2х2х2'!$J$27</definedName>
    <definedName name="solver_rhs1" localSheetId="2" hidden="1">'5х5х5'!$K$50</definedName>
    <definedName name="solver_rhs2" localSheetId="0" hidden="1">целое</definedName>
    <definedName name="solver_rhs2" localSheetId="1" hidden="1">целое</definedName>
    <definedName name="solver_rhs2" localSheetId="2" hidden="1">целое</definedName>
    <definedName name="solver_rhs3" localSheetId="0" hidden="1">'2х2'!$B$8:$C$8</definedName>
    <definedName name="solver_rhs3" localSheetId="1" hidden="1">'2х2х2'!$J$28</definedName>
    <definedName name="solver_rhs3" localSheetId="2" hidden="1">'5х5х5'!$K$51</definedName>
    <definedName name="solver_rhs4" localSheetId="0" hidden="1">'2х2'!$C$14:$C$15</definedName>
    <definedName name="solver_rhs4" localSheetId="1" hidden="1">'2х2х2'!$B$8:$C$8</definedName>
    <definedName name="solver_rhs4" localSheetId="2" hidden="1">'5х5х5'!$K$52</definedName>
    <definedName name="solver_rhs5" localSheetId="0" hidden="1">целое</definedName>
    <definedName name="solver_rhs5" localSheetId="1" hidden="1">'2х2х2'!$B$15:$C$15</definedName>
    <definedName name="solver_rhs5" localSheetId="2" hidden="1">'5х5х5'!$K$53</definedName>
    <definedName name="solver_rhs6" localSheetId="1" hidden="1">'2х2х2'!#REF!</definedName>
    <definedName name="solver_rhs6" localSheetId="2" hidden="1">'5х5х5'!$K$54</definedName>
    <definedName name="solver_rhs7" localSheetId="1" hidden="1">'2х2х2'!#REF!</definedName>
    <definedName name="solver_rhs7" localSheetId="2" hidden="1">'5х5х5'!$C$8:$G$8</definedName>
    <definedName name="solver_rhs8" localSheetId="2" hidden="1">'5х5х5'!$D$14:$D$18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1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J7" i="4" l="1"/>
  <c r="K7" i="4"/>
  <c r="L7" i="4"/>
  <c r="M7" i="4"/>
  <c r="N7" i="4"/>
  <c r="J8" i="4"/>
  <c r="K8" i="4"/>
  <c r="L8" i="4"/>
  <c r="M8" i="4"/>
  <c r="N8" i="4"/>
  <c r="J9" i="4"/>
  <c r="K9" i="4"/>
  <c r="L9" i="4"/>
  <c r="M9" i="4"/>
  <c r="N9" i="4"/>
  <c r="J10" i="4"/>
  <c r="K10" i="4"/>
  <c r="L10" i="4"/>
  <c r="M10" i="4"/>
  <c r="N10" i="4"/>
  <c r="J11" i="4"/>
  <c r="K11" i="4"/>
  <c r="L11" i="4"/>
  <c r="M11" i="4"/>
  <c r="N11" i="4"/>
  <c r="J12" i="4"/>
  <c r="K12" i="4"/>
  <c r="L12" i="4"/>
  <c r="M12" i="4"/>
  <c r="N12" i="4"/>
  <c r="J13" i="4"/>
  <c r="K13" i="4"/>
  <c r="L13" i="4"/>
  <c r="M13" i="4"/>
  <c r="N13" i="4"/>
  <c r="J14" i="4"/>
  <c r="K14" i="4"/>
  <c r="L14" i="4"/>
  <c r="M14" i="4"/>
  <c r="N14" i="4"/>
  <c r="J15" i="4"/>
  <c r="K15" i="4"/>
  <c r="L15" i="4"/>
  <c r="M15" i="4"/>
  <c r="N15" i="4"/>
  <c r="J16" i="4"/>
  <c r="K16" i="4"/>
  <c r="L16" i="4"/>
  <c r="M16" i="4"/>
  <c r="N16" i="4"/>
  <c r="J17" i="4"/>
  <c r="K17" i="4"/>
  <c r="L17" i="4"/>
  <c r="M17" i="4"/>
  <c r="N17" i="4"/>
  <c r="J18" i="4"/>
  <c r="K18" i="4"/>
  <c r="L18" i="4"/>
  <c r="M18" i="4"/>
  <c r="N18" i="4"/>
  <c r="J19" i="4"/>
  <c r="K19" i="4"/>
  <c r="L19" i="4"/>
  <c r="M19" i="4"/>
  <c r="N19" i="4"/>
  <c r="J20" i="4"/>
  <c r="K20" i="4"/>
  <c r="L20" i="4"/>
  <c r="M20" i="4"/>
  <c r="N20" i="4"/>
  <c r="J21" i="4"/>
  <c r="K21" i="4"/>
  <c r="L21" i="4"/>
  <c r="M21" i="4"/>
  <c r="N21" i="4"/>
  <c r="J22" i="4"/>
  <c r="K22" i="4"/>
  <c r="L22" i="4"/>
  <c r="M22" i="4"/>
  <c r="N22" i="4"/>
  <c r="J23" i="4"/>
  <c r="K23" i="4"/>
  <c r="L23" i="4"/>
  <c r="M23" i="4"/>
  <c r="N23" i="4"/>
  <c r="J24" i="4"/>
  <c r="K24" i="4"/>
  <c r="L24" i="4"/>
  <c r="M24" i="4"/>
  <c r="N24" i="4"/>
  <c r="J25" i="4"/>
  <c r="K25" i="4"/>
  <c r="L25" i="4"/>
  <c r="M25" i="4"/>
  <c r="N25" i="4"/>
  <c r="J26" i="4"/>
  <c r="K26" i="4"/>
  <c r="L26" i="4"/>
  <c r="M26" i="4"/>
  <c r="N26" i="4"/>
  <c r="J27" i="4"/>
  <c r="K27" i="4"/>
  <c r="L27" i="4"/>
  <c r="M27" i="4"/>
  <c r="N27" i="4"/>
  <c r="J28" i="4"/>
  <c r="K28" i="4"/>
  <c r="L28" i="4"/>
  <c r="M28" i="4"/>
  <c r="N28" i="4"/>
  <c r="J29" i="4"/>
  <c r="K29" i="4"/>
  <c r="L29" i="4"/>
  <c r="M29" i="4"/>
  <c r="N29" i="4"/>
  <c r="J30" i="4"/>
  <c r="K30" i="4"/>
  <c r="L30" i="4"/>
  <c r="M30" i="4"/>
  <c r="N30" i="4"/>
  <c r="K6" i="4"/>
  <c r="L6" i="4"/>
  <c r="M6" i="4"/>
  <c r="N6" i="4"/>
  <c r="J6" i="4"/>
  <c r="K47" i="4"/>
  <c r="I14" i="2"/>
  <c r="G26" i="2"/>
  <c r="G25" i="2"/>
  <c r="G29" i="2"/>
  <c r="J4" i="4"/>
  <c r="K46" i="4"/>
  <c r="K45" i="4"/>
  <c r="K44" i="4"/>
  <c r="K43" i="4"/>
  <c r="I85" i="4"/>
  <c r="I64" i="4"/>
  <c r="I61" i="4"/>
  <c r="I62" i="4"/>
  <c r="I63" i="4"/>
  <c r="I60" i="4"/>
  <c r="D85" i="4"/>
  <c r="E85" i="4"/>
  <c r="F85" i="4"/>
  <c r="G85" i="4"/>
  <c r="C85" i="4"/>
  <c r="U5" i="4"/>
  <c r="U4" i="4"/>
  <c r="N4" i="4"/>
  <c r="M4" i="4"/>
  <c r="L4" i="4"/>
  <c r="K4" i="4"/>
  <c r="J24" i="6"/>
  <c r="J23" i="6"/>
  <c r="G31" i="6"/>
  <c r="E31" i="6"/>
  <c r="D31" i="6"/>
  <c r="G28" i="6"/>
  <c r="F28" i="6"/>
  <c r="J13" i="6"/>
  <c r="I10" i="6"/>
  <c r="H10" i="6"/>
  <c r="I9" i="6"/>
  <c r="H9" i="6"/>
  <c r="I8" i="6"/>
  <c r="H8" i="6"/>
  <c r="I7" i="6"/>
  <c r="H7" i="6"/>
  <c r="I5" i="6"/>
  <c r="H5" i="6"/>
  <c r="O4" i="4" l="1"/>
  <c r="J5" i="6"/>
  <c r="H6" i="6" s="1"/>
  <c r="I6" i="6" s="1"/>
  <c r="E29" i="2"/>
  <c r="D29" i="2"/>
  <c r="M5" i="2"/>
  <c r="I8" i="2"/>
  <c r="H8" i="2"/>
  <c r="I7" i="2"/>
  <c r="H7" i="2"/>
  <c r="I5" i="2"/>
  <c r="H5" i="2"/>
  <c r="K5" i="4" l="1"/>
  <c r="L5" i="4"/>
  <c r="M5" i="4"/>
  <c r="J5" i="4"/>
  <c r="J5" i="2"/>
  <c r="H6" i="2" s="1"/>
  <c r="I6" i="2" s="1"/>
  <c r="N5" i="4" l="1"/>
  <c r="O5" i="4" s="1"/>
</calcChain>
</file>

<file path=xl/sharedStrings.xml><?xml version="1.0" encoding="utf-8"?>
<sst xmlns="http://schemas.openxmlformats.org/spreadsheetml/2006/main" count="537" uniqueCount="57">
  <si>
    <t>отпр1</t>
  </si>
  <si>
    <t>отпр2</t>
  </si>
  <si>
    <t>пол1</t>
  </si>
  <si>
    <t>пол2</t>
  </si>
  <si>
    <t>т/с1</t>
  </si>
  <si>
    <t>т/с2</t>
  </si>
  <si>
    <t>На складе отправителя к отправке шт</t>
  </si>
  <si>
    <t>Получатели заявили получить шт</t>
  </si>
  <si>
    <t>Цена перевозки определенным транспортом</t>
  </si>
  <si>
    <t>от</t>
  </si>
  <si>
    <t>до</t>
  </si>
  <si>
    <t>целое</t>
  </si>
  <si>
    <t>генератор</t>
  </si>
  <si>
    <t>решение</t>
  </si>
  <si>
    <t xml:space="preserve">количество </t>
  </si>
  <si>
    <t>сум</t>
  </si>
  <si>
    <t>сум по отпр</t>
  </si>
  <si>
    <t>ЦФ</t>
  </si>
  <si>
    <t>сум по получателю</t>
  </si>
  <si>
    <t>сум-1</t>
  </si>
  <si>
    <t>скопированный генератор</t>
  </si>
  <si>
    <t>грузоподъемность т/с</t>
  </si>
  <si>
    <t>без учета грузоподъемности</t>
  </si>
  <si>
    <t>с учетом г/п нецелое</t>
  </si>
  <si>
    <t>с учетом г/п целое</t>
  </si>
  <si>
    <t>генератор г/п</t>
  </si>
  <si>
    <t>коэффициент генерации г/п</t>
  </si>
  <si>
    <t>отпр3</t>
  </si>
  <si>
    <t>отпр4</t>
  </si>
  <si>
    <t>отпр5</t>
  </si>
  <si>
    <t>пол</t>
  </si>
  <si>
    <t>отпр</t>
  </si>
  <si>
    <t>маш1</t>
  </si>
  <si>
    <t>маш2</t>
  </si>
  <si>
    <t>маш3</t>
  </si>
  <si>
    <t>маш4</t>
  </si>
  <si>
    <t>маш5</t>
  </si>
  <si>
    <t>копия генератора</t>
  </si>
  <si>
    <t>пол3</t>
  </si>
  <si>
    <t>пол4</t>
  </si>
  <si>
    <t>пол5</t>
  </si>
  <si>
    <t>размер задачи</t>
  </si>
  <si>
    <t>решение с учетом г/п нецелое</t>
  </si>
  <si>
    <t>решение с учетом г/п целое</t>
  </si>
  <si>
    <t>без г/п</t>
  </si>
  <si>
    <t>решение с г/п нецелое</t>
  </si>
  <si>
    <t>решение с г/п целое</t>
  </si>
  <si>
    <t>отправитель</t>
  </si>
  <si>
    <t>получатель</t>
  </si>
  <si>
    <t xml:space="preserve">стоимость </t>
  </si>
  <si>
    <t>расчет грузоподъемности</t>
  </si>
  <si>
    <t>коэффициент г/п</t>
  </si>
  <si>
    <t>копия расчета грузоподъемности</t>
  </si>
  <si>
    <t>ЦФ1</t>
  </si>
  <si>
    <t>ЦФ2</t>
  </si>
  <si>
    <t>ЦФ3</t>
  </si>
  <si>
    <t>это не окончательная версия - окончательно на листе 5х5х5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</si>
</sst>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1" fillId="0" borderId="8" xfId="0" applyFont="1" applyBorder="1"/>
    <xf numFmtId="0" fontId="0" fillId="0" borderId="15" xfId="0" applyBorder="1"/>
    <xf numFmtId="0" fontId="0" fillId="0" borderId="1" xfId="0" applyFill="1" applyBorder="1"/>
    <xf numFmtId="0" fontId="0" fillId="0" borderId="6" xfId="0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10" xfId="0" applyFill="1" applyBorder="1"/>
    <xf numFmtId="0" fontId="0" fillId="0" borderId="11" xfId="0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J29" sqref="J29"/>
    </sheetView>
  </sheetViews>
  <sheetFormatPr defaultRowHeight="14.6" x14ac:dyDescent="0.4"/>
  <cols>
    <col min="3" max="3" width="12" customWidth="1"/>
  </cols>
  <sheetData>
    <row r="1" spans="1:13" x14ac:dyDescent="0.4">
      <c r="A1" s="28" t="s">
        <v>56</v>
      </c>
    </row>
    <row r="3" spans="1:13" ht="15" thickBot="1" x14ac:dyDescent="0.45"/>
    <row r="4" spans="1:13" ht="15" thickBot="1" x14ac:dyDescent="0.45">
      <c r="B4" s="3" t="s">
        <v>9</v>
      </c>
      <c r="C4" s="7" t="s">
        <v>10</v>
      </c>
      <c r="D4" s="7"/>
      <c r="E4" s="4"/>
      <c r="F4" s="14"/>
      <c r="G4" s="14"/>
      <c r="H4" t="s">
        <v>12</v>
      </c>
      <c r="J4" t="s">
        <v>15</v>
      </c>
      <c r="K4" t="s">
        <v>20</v>
      </c>
    </row>
    <row r="5" spans="1:13" ht="15" thickBot="1" x14ac:dyDescent="0.45">
      <c r="B5" s="8">
        <v>2</v>
      </c>
      <c r="C5" s="9">
        <v>5</v>
      </c>
      <c r="D5" s="10" t="s">
        <v>11</v>
      </c>
      <c r="E5" s="6"/>
      <c r="F5" s="14"/>
      <c r="G5" s="14" t="s">
        <v>31</v>
      </c>
      <c r="H5" s="3">
        <f ca="1">B5+INT(RAND()*(C5-B5+1))</f>
        <v>4</v>
      </c>
      <c r="I5" s="4">
        <f ca="1">B5+INT(RAND()*(C5-B5+1))</f>
        <v>5</v>
      </c>
      <c r="J5">
        <f ca="1">SUM(H5:I5)</f>
        <v>9</v>
      </c>
      <c r="K5" s="3">
        <v>3</v>
      </c>
      <c r="L5" s="4">
        <v>5</v>
      </c>
      <c r="M5">
        <f>K5+L5</f>
        <v>8</v>
      </c>
    </row>
    <row r="6" spans="1:13" x14ac:dyDescent="0.4">
      <c r="A6" s="1"/>
      <c r="B6" s="1" t="s">
        <v>6</v>
      </c>
      <c r="F6" s="14"/>
      <c r="G6" s="14" t="s">
        <v>30</v>
      </c>
      <c r="H6" s="13">
        <f ca="1">INT(1+RAND()*(J5)-0.5)</f>
        <v>4</v>
      </c>
      <c r="I6" s="15">
        <f ca="1">J5-H6</f>
        <v>5</v>
      </c>
      <c r="K6" s="13">
        <v>4</v>
      </c>
      <c r="L6" s="15">
        <v>4</v>
      </c>
    </row>
    <row r="7" spans="1:13" x14ac:dyDescent="0.4">
      <c r="A7" s="1"/>
      <c r="B7" s="1" t="s">
        <v>0</v>
      </c>
      <c r="C7" t="s">
        <v>1</v>
      </c>
      <c r="F7" s="14"/>
      <c r="G7" s="14"/>
      <c r="H7" s="13">
        <f ca="1">ROUND(0.5+RAND(),1)</f>
        <v>1</v>
      </c>
      <c r="I7" s="15">
        <f ca="1">ROUND(0.5+RAND(),1)</f>
        <v>1.2</v>
      </c>
      <c r="K7" s="13">
        <v>0.9</v>
      </c>
      <c r="L7" s="15">
        <v>1.1000000000000001</v>
      </c>
    </row>
    <row r="8" spans="1:13" x14ac:dyDescent="0.4">
      <c r="A8" s="1"/>
      <c r="B8">
        <v>3</v>
      </c>
      <c r="C8">
        <v>5</v>
      </c>
      <c r="F8" s="14"/>
      <c r="G8" s="14"/>
      <c r="H8" s="13">
        <f t="shared" ref="H8:I8" ca="1" si="0">ROUND(0.5+RAND(),1)</f>
        <v>0.7</v>
      </c>
      <c r="I8" s="15">
        <f t="shared" ca="1" si="0"/>
        <v>1</v>
      </c>
      <c r="K8" s="13">
        <v>1.5</v>
      </c>
      <c r="L8" s="15">
        <v>0.7</v>
      </c>
    </row>
    <row r="9" spans="1:13" x14ac:dyDescent="0.4">
      <c r="A9" s="1"/>
      <c r="F9" s="14"/>
      <c r="G9" s="14"/>
      <c r="H9" s="13"/>
      <c r="I9" s="15"/>
      <c r="K9" s="13"/>
      <c r="L9" s="15"/>
    </row>
    <row r="10" spans="1:13" ht="15" thickBot="1" x14ac:dyDescent="0.45">
      <c r="F10" s="14"/>
      <c r="G10" s="14"/>
      <c r="H10" s="5"/>
      <c r="I10" s="6"/>
      <c r="K10" s="5"/>
      <c r="L10" s="6"/>
    </row>
    <row r="11" spans="1:13" x14ac:dyDescent="0.4">
      <c r="B11" s="3" t="s">
        <v>9</v>
      </c>
      <c r="C11" s="7" t="s">
        <v>10</v>
      </c>
      <c r="D11" s="7"/>
      <c r="E11" s="4"/>
      <c r="F11" s="14"/>
      <c r="G11" s="14"/>
    </row>
    <row r="12" spans="1:13" ht="15" thickBot="1" x14ac:dyDescent="0.45">
      <c r="B12" s="8">
        <v>1</v>
      </c>
      <c r="C12" s="9" t="s">
        <v>19</v>
      </c>
      <c r="D12" s="10" t="s">
        <v>11</v>
      </c>
      <c r="E12" s="6"/>
      <c r="F12" s="14"/>
      <c r="G12" s="14"/>
    </row>
    <row r="13" spans="1:13" x14ac:dyDescent="0.4">
      <c r="A13" s="1"/>
      <c r="B13" t="s">
        <v>7</v>
      </c>
      <c r="F13" s="14"/>
      <c r="G13" s="14"/>
      <c r="H13" t="s">
        <v>25</v>
      </c>
      <c r="J13">
        <v>0.9</v>
      </c>
      <c r="K13" t="s">
        <v>26</v>
      </c>
    </row>
    <row r="14" spans="1:13" x14ac:dyDescent="0.4">
      <c r="A14" s="1"/>
      <c r="B14" t="s">
        <v>2</v>
      </c>
      <c r="C14">
        <v>4</v>
      </c>
      <c r="H14" t="s">
        <v>4</v>
      </c>
      <c r="I14">
        <f>MAX(MAX(D25:E26)*J13,1)</f>
        <v>2.7</v>
      </c>
    </row>
    <row r="15" spans="1:13" x14ac:dyDescent="0.4">
      <c r="A15" s="1"/>
      <c r="B15" t="s">
        <v>3</v>
      </c>
      <c r="C15">
        <v>4</v>
      </c>
    </row>
    <row r="16" spans="1:13" x14ac:dyDescent="0.4">
      <c r="A16" s="1"/>
    </row>
    <row r="17" spans="2:9" x14ac:dyDescent="0.4">
      <c r="B17" t="s">
        <v>8</v>
      </c>
      <c r="H17" t="s">
        <v>21</v>
      </c>
    </row>
    <row r="18" spans="2:9" x14ac:dyDescent="0.4">
      <c r="H18" t="s">
        <v>4</v>
      </c>
      <c r="I18">
        <v>3.6</v>
      </c>
    </row>
    <row r="19" spans="2:9" ht="15" thickBot="1" x14ac:dyDescent="0.45">
      <c r="D19" s="1" t="s">
        <v>0</v>
      </c>
      <c r="E19" t="s">
        <v>1</v>
      </c>
    </row>
    <row r="20" spans="2:9" x14ac:dyDescent="0.4">
      <c r="B20" s="11" t="s">
        <v>4</v>
      </c>
      <c r="C20" s="3" t="s">
        <v>2</v>
      </c>
      <c r="D20">
        <v>2.9</v>
      </c>
      <c r="E20">
        <v>1.1000000000000001</v>
      </c>
    </row>
    <row r="21" spans="2:9" ht="15" thickBot="1" x14ac:dyDescent="0.45">
      <c r="B21" s="12" t="s">
        <v>4</v>
      </c>
      <c r="C21" s="5" t="s">
        <v>3</v>
      </c>
      <c r="D21">
        <v>1.5</v>
      </c>
      <c r="E21">
        <v>0.7</v>
      </c>
    </row>
    <row r="22" spans="2:9" x14ac:dyDescent="0.4">
      <c r="G22" s="14"/>
      <c r="H22" s="14"/>
      <c r="I22" s="14"/>
    </row>
    <row r="23" spans="2:9" x14ac:dyDescent="0.4">
      <c r="B23" s="2" t="s">
        <v>13</v>
      </c>
    </row>
    <row r="24" spans="2:9" ht="15" thickBot="1" x14ac:dyDescent="0.45">
      <c r="B24" t="s">
        <v>14</v>
      </c>
      <c r="D24" s="1" t="s">
        <v>0</v>
      </c>
      <c r="E24" t="s">
        <v>1</v>
      </c>
      <c r="F24" t="s">
        <v>18</v>
      </c>
    </row>
    <row r="25" spans="2:9" ht="15" thickBot="1" x14ac:dyDescent="0.45">
      <c r="B25" s="11" t="s">
        <v>4</v>
      </c>
      <c r="C25" s="4" t="s">
        <v>2</v>
      </c>
      <c r="D25" s="23">
        <v>1</v>
      </c>
      <c r="E25" s="4">
        <v>3</v>
      </c>
      <c r="F25" t="s">
        <v>2</v>
      </c>
      <c r="G25" s="19">
        <f>SUM(D25:E25)</f>
        <v>4</v>
      </c>
    </row>
    <row r="26" spans="2:9" ht="15" thickBot="1" x14ac:dyDescent="0.45">
      <c r="B26" s="12" t="s">
        <v>4</v>
      </c>
      <c r="C26" s="6" t="s">
        <v>3</v>
      </c>
      <c r="D26" s="10">
        <v>2</v>
      </c>
      <c r="E26" s="6">
        <v>2</v>
      </c>
      <c r="F26" t="s">
        <v>3</v>
      </c>
      <c r="G26" s="19">
        <f>SUM(D26:E26)</f>
        <v>4</v>
      </c>
    </row>
    <row r="27" spans="2:9" ht="15" thickBot="1" x14ac:dyDescent="0.45">
      <c r="B27" s="16"/>
      <c r="C27" s="15"/>
      <c r="D27" s="3"/>
      <c r="E27" s="4"/>
      <c r="F27" s="14"/>
    </row>
    <row r="28" spans="2:9" ht="15" thickBot="1" x14ac:dyDescent="0.45">
      <c r="B28" s="12"/>
      <c r="C28" s="6"/>
      <c r="D28" s="5"/>
      <c r="E28" s="6"/>
      <c r="F28" s="14"/>
      <c r="G28" s="20" t="s">
        <v>17</v>
      </c>
    </row>
    <row r="29" spans="2:9" ht="15" thickBot="1" x14ac:dyDescent="0.45">
      <c r="C29" s="22" t="s">
        <v>16</v>
      </c>
      <c r="D29" s="19">
        <f>SUM(D25:D28)</f>
        <v>3</v>
      </c>
      <c r="E29" s="18">
        <f>SUM(E25:E28)</f>
        <v>5</v>
      </c>
      <c r="G29" s="12">
        <f>SUMPRODUCT(D20:E21,D25:E26)</f>
        <v>10.6</v>
      </c>
    </row>
    <row r="34" spans="2:7" x14ac:dyDescent="0.4">
      <c r="B34" t="s">
        <v>13</v>
      </c>
      <c r="C34" t="s">
        <v>44</v>
      </c>
    </row>
    <row r="35" spans="2:7" x14ac:dyDescent="0.4">
      <c r="B35" t="s">
        <v>14</v>
      </c>
      <c r="D35" t="s">
        <v>0</v>
      </c>
      <c r="E35" t="s">
        <v>1</v>
      </c>
      <c r="F35" t="s">
        <v>18</v>
      </c>
    </row>
    <row r="36" spans="2:7" x14ac:dyDescent="0.4">
      <c r="B36" t="s">
        <v>4</v>
      </c>
      <c r="C36" t="s">
        <v>2</v>
      </c>
      <c r="D36">
        <v>0</v>
      </c>
      <c r="E36">
        <v>4</v>
      </c>
      <c r="F36" t="s">
        <v>2</v>
      </c>
      <c r="G36">
        <v>4</v>
      </c>
    </row>
    <row r="37" spans="2:7" x14ac:dyDescent="0.4">
      <c r="B37" t="s">
        <v>4</v>
      </c>
      <c r="C37" t="s">
        <v>3</v>
      </c>
      <c r="D37">
        <v>3</v>
      </c>
      <c r="E37">
        <v>1</v>
      </c>
      <c r="F37" t="s">
        <v>3</v>
      </c>
      <c r="G37">
        <v>4</v>
      </c>
    </row>
    <row r="39" spans="2:7" x14ac:dyDescent="0.4">
      <c r="G39" t="s">
        <v>17</v>
      </c>
    </row>
    <row r="40" spans="2:7" x14ac:dyDescent="0.4">
      <c r="C40" t="s">
        <v>16</v>
      </c>
      <c r="D40">
        <v>3</v>
      </c>
      <c r="E40">
        <v>5</v>
      </c>
      <c r="G40">
        <v>9.6</v>
      </c>
    </row>
    <row r="43" spans="2:7" x14ac:dyDescent="0.4">
      <c r="B43" t="s">
        <v>45</v>
      </c>
    </row>
    <row r="44" spans="2:7" x14ac:dyDescent="0.4">
      <c r="B44" t="s">
        <v>14</v>
      </c>
      <c r="D44" t="s">
        <v>0</v>
      </c>
      <c r="E44" t="s">
        <v>1</v>
      </c>
      <c r="F44" t="s">
        <v>18</v>
      </c>
    </row>
    <row r="45" spans="2:7" x14ac:dyDescent="0.4">
      <c r="B45" t="s">
        <v>4</v>
      </c>
      <c r="C45" t="s">
        <v>2</v>
      </c>
      <c r="D45">
        <v>0.39999999999999991</v>
      </c>
      <c r="E45">
        <v>3.6</v>
      </c>
      <c r="F45" t="s">
        <v>2</v>
      </c>
      <c r="G45">
        <v>4</v>
      </c>
    </row>
    <row r="46" spans="2:7" x14ac:dyDescent="0.4">
      <c r="B46" t="s">
        <v>4</v>
      </c>
      <c r="C46" t="s">
        <v>3</v>
      </c>
      <c r="D46">
        <v>2.6</v>
      </c>
      <c r="E46">
        <v>1.4</v>
      </c>
      <c r="F46" t="s">
        <v>3</v>
      </c>
      <c r="G46">
        <v>4</v>
      </c>
    </row>
    <row r="48" spans="2:7" x14ac:dyDescent="0.4">
      <c r="G48" t="s">
        <v>17</v>
      </c>
    </row>
    <row r="49" spans="2:7" x14ac:dyDescent="0.4">
      <c r="C49" t="s">
        <v>16</v>
      </c>
      <c r="D49">
        <v>3</v>
      </c>
      <c r="E49">
        <v>5</v>
      </c>
      <c r="G49">
        <v>10</v>
      </c>
    </row>
    <row r="51" spans="2:7" x14ac:dyDescent="0.4">
      <c r="B51" t="s">
        <v>46</v>
      </c>
    </row>
    <row r="52" spans="2:7" x14ac:dyDescent="0.4">
      <c r="B52" t="s">
        <v>14</v>
      </c>
      <c r="D52" t="s">
        <v>0</v>
      </c>
      <c r="E52" t="s">
        <v>1</v>
      </c>
      <c r="F52" t="s">
        <v>18</v>
      </c>
    </row>
    <row r="53" spans="2:7" x14ac:dyDescent="0.4">
      <c r="B53" t="s">
        <v>4</v>
      </c>
      <c r="C53" t="s">
        <v>2</v>
      </c>
      <c r="D53">
        <v>1</v>
      </c>
      <c r="E53">
        <v>3</v>
      </c>
      <c r="F53" t="s">
        <v>2</v>
      </c>
      <c r="G53">
        <v>4</v>
      </c>
    </row>
    <row r="54" spans="2:7" x14ac:dyDescent="0.4">
      <c r="B54" t="s">
        <v>4</v>
      </c>
      <c r="C54" t="s">
        <v>3</v>
      </c>
      <c r="D54">
        <v>2</v>
      </c>
      <c r="E54">
        <v>2</v>
      </c>
      <c r="F54" t="s">
        <v>3</v>
      </c>
      <c r="G54">
        <v>4</v>
      </c>
    </row>
    <row r="56" spans="2:7" x14ac:dyDescent="0.4">
      <c r="G56" t="s">
        <v>17</v>
      </c>
    </row>
    <row r="57" spans="2:7" x14ac:dyDescent="0.4">
      <c r="C57" t="s">
        <v>16</v>
      </c>
      <c r="D57">
        <v>3</v>
      </c>
      <c r="E57">
        <v>5</v>
      </c>
      <c r="G57">
        <v>10.6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/>
  </sheetViews>
  <sheetFormatPr defaultRowHeight="14.6" x14ac:dyDescent="0.4"/>
  <cols>
    <col min="3" max="3" width="12" customWidth="1"/>
  </cols>
  <sheetData>
    <row r="1" spans="1:10" x14ac:dyDescent="0.4">
      <c r="A1" s="28" t="s">
        <v>56</v>
      </c>
    </row>
    <row r="3" spans="1:10" ht="15" thickBot="1" x14ac:dyDescent="0.45"/>
    <row r="4" spans="1:10" ht="15" thickBot="1" x14ac:dyDescent="0.45">
      <c r="B4" s="3" t="s">
        <v>9</v>
      </c>
      <c r="C4" s="7" t="s">
        <v>10</v>
      </c>
      <c r="D4" s="7"/>
      <c r="E4" s="4"/>
      <c r="F4" s="14"/>
      <c r="G4" s="14"/>
      <c r="H4" t="s">
        <v>12</v>
      </c>
      <c r="J4" t="s">
        <v>15</v>
      </c>
    </row>
    <row r="5" spans="1:10" ht="15" thickBot="1" x14ac:dyDescent="0.45">
      <c r="B5" s="8">
        <v>2</v>
      </c>
      <c r="C5" s="9">
        <v>5</v>
      </c>
      <c r="D5" s="10" t="s">
        <v>11</v>
      </c>
      <c r="E5" s="6"/>
      <c r="F5" s="14"/>
      <c r="G5" s="14"/>
      <c r="H5" s="3">
        <f ca="1">B5+INT(RAND()*(C5-B5+1))</f>
        <v>2</v>
      </c>
      <c r="I5" s="4">
        <f ca="1">B5+INT(RAND()*(C5-B5+1))</f>
        <v>4</v>
      </c>
      <c r="J5">
        <f ca="1">SUM(H5:I5)</f>
        <v>6</v>
      </c>
    </row>
    <row r="6" spans="1:10" x14ac:dyDescent="0.4">
      <c r="A6" s="1"/>
      <c r="B6" s="1" t="s">
        <v>6</v>
      </c>
      <c r="F6" s="14"/>
      <c r="G6" s="14"/>
      <c r="H6" s="13">
        <f ca="1">INT(1+RAND()*(J5)-0.5)</f>
        <v>2</v>
      </c>
      <c r="I6" s="15">
        <f ca="1">J5-H6</f>
        <v>4</v>
      </c>
    </row>
    <row r="7" spans="1:10" x14ac:dyDescent="0.4">
      <c r="A7" s="1"/>
      <c r="B7" s="1" t="s">
        <v>0</v>
      </c>
      <c r="C7" t="s">
        <v>1</v>
      </c>
      <c r="F7" s="14"/>
      <c r="G7" s="14"/>
      <c r="H7" s="13">
        <f ca="1">ROUND(0.5+RAND(),1)</f>
        <v>1</v>
      </c>
      <c r="I7" s="15">
        <f ca="1">ROUND(0.5+RAND(),1)</f>
        <v>0.6</v>
      </c>
    </row>
    <row r="8" spans="1:10" x14ac:dyDescent="0.4">
      <c r="A8" s="1"/>
      <c r="B8">
        <v>2</v>
      </c>
      <c r="C8">
        <v>5</v>
      </c>
      <c r="F8" s="14"/>
      <c r="G8" s="14"/>
      <c r="H8" s="13">
        <f t="shared" ref="H8:I10" ca="1" si="0">ROUND(0.5+RAND(),1)</f>
        <v>0.6</v>
      </c>
      <c r="I8" s="15">
        <f t="shared" ca="1" si="0"/>
        <v>0.9</v>
      </c>
    </row>
    <row r="9" spans="1:10" x14ac:dyDescent="0.4">
      <c r="A9" s="1"/>
      <c r="F9" s="14"/>
      <c r="G9" s="14"/>
      <c r="H9" s="13">
        <f t="shared" ca="1" si="0"/>
        <v>1</v>
      </c>
      <c r="I9" s="15">
        <f t="shared" ca="1" si="0"/>
        <v>1.1000000000000001</v>
      </c>
    </row>
    <row r="10" spans="1:10" ht="15" thickBot="1" x14ac:dyDescent="0.45">
      <c r="F10" s="14"/>
      <c r="G10" s="14"/>
      <c r="H10" s="5">
        <f t="shared" ca="1" si="0"/>
        <v>1.2</v>
      </c>
      <c r="I10" s="6">
        <f t="shared" ca="1" si="0"/>
        <v>1.1000000000000001</v>
      </c>
    </row>
    <row r="11" spans="1:10" x14ac:dyDescent="0.4">
      <c r="B11" s="3" t="s">
        <v>9</v>
      </c>
      <c r="C11" s="7" t="s">
        <v>10</v>
      </c>
      <c r="D11" s="7"/>
      <c r="E11" s="4"/>
      <c r="F11" s="14"/>
      <c r="G11" s="14"/>
    </row>
    <row r="12" spans="1:10" ht="15" thickBot="1" x14ac:dyDescent="0.45">
      <c r="B12" s="8">
        <v>1</v>
      </c>
      <c r="C12" s="9" t="s">
        <v>19</v>
      </c>
      <c r="D12" s="10" t="s">
        <v>11</v>
      </c>
      <c r="E12" s="6"/>
      <c r="F12" s="14"/>
      <c r="G12" s="14"/>
      <c r="H12" t="s">
        <v>20</v>
      </c>
    </row>
    <row r="13" spans="1:10" x14ac:dyDescent="0.4">
      <c r="A13" s="1"/>
      <c r="B13" t="s">
        <v>7</v>
      </c>
      <c r="F13" s="14"/>
      <c r="G13" s="14"/>
      <c r="H13" s="3">
        <v>2</v>
      </c>
      <c r="I13" s="4">
        <v>5</v>
      </c>
      <c r="J13">
        <f>H13+I13</f>
        <v>7</v>
      </c>
    </row>
    <row r="14" spans="1:10" x14ac:dyDescent="0.4">
      <c r="A14" s="1"/>
      <c r="B14" t="s">
        <v>2</v>
      </c>
      <c r="C14" t="s">
        <v>3</v>
      </c>
      <c r="H14" s="13">
        <v>6</v>
      </c>
      <c r="I14" s="15">
        <v>1</v>
      </c>
    </row>
    <row r="15" spans="1:10" x14ac:dyDescent="0.4">
      <c r="A15" s="1"/>
      <c r="B15">
        <v>6</v>
      </c>
      <c r="C15">
        <v>1</v>
      </c>
      <c r="H15" s="13">
        <v>1.2</v>
      </c>
      <c r="I15" s="15">
        <v>1.2</v>
      </c>
    </row>
    <row r="16" spans="1:10" x14ac:dyDescent="0.4">
      <c r="A16" s="1"/>
      <c r="H16" s="13">
        <v>1.4</v>
      </c>
      <c r="I16" s="15">
        <v>0.8</v>
      </c>
    </row>
    <row r="17" spans="2:12" x14ac:dyDescent="0.4">
      <c r="B17" t="s">
        <v>8</v>
      </c>
      <c r="H17" s="13">
        <v>0.9</v>
      </c>
      <c r="I17" s="15">
        <v>1.2</v>
      </c>
    </row>
    <row r="18" spans="2:12" ht="15" thickBot="1" x14ac:dyDescent="0.45">
      <c r="H18" s="5">
        <v>0.7</v>
      </c>
      <c r="I18" s="6">
        <v>1.4</v>
      </c>
    </row>
    <row r="19" spans="2:12" ht="15" thickBot="1" x14ac:dyDescent="0.45">
      <c r="D19" s="1" t="s">
        <v>0</v>
      </c>
      <c r="E19" t="s">
        <v>1</v>
      </c>
    </row>
    <row r="20" spans="2:12" x14ac:dyDescent="0.4">
      <c r="B20" s="11" t="s">
        <v>4</v>
      </c>
      <c r="C20" s="3" t="s">
        <v>2</v>
      </c>
      <c r="D20">
        <v>1.2</v>
      </c>
      <c r="E20">
        <v>1.2</v>
      </c>
    </row>
    <row r="21" spans="2:12" ht="15" thickBot="1" x14ac:dyDescent="0.45">
      <c r="B21" s="12" t="s">
        <v>4</v>
      </c>
      <c r="C21" s="5" t="s">
        <v>3</v>
      </c>
      <c r="D21">
        <v>1.4</v>
      </c>
      <c r="E21">
        <v>0.8</v>
      </c>
    </row>
    <row r="22" spans="2:12" x14ac:dyDescent="0.4">
      <c r="B22" s="11" t="s">
        <v>5</v>
      </c>
      <c r="C22" s="3" t="s">
        <v>2</v>
      </c>
      <c r="D22">
        <v>0.9</v>
      </c>
      <c r="E22">
        <v>1.2</v>
      </c>
      <c r="G22" s="14"/>
      <c r="H22" s="14"/>
      <c r="I22" t="s">
        <v>25</v>
      </c>
      <c r="K22">
        <v>0.9</v>
      </c>
      <c r="L22" t="s">
        <v>26</v>
      </c>
    </row>
    <row r="23" spans="2:12" ht="15" thickBot="1" x14ac:dyDescent="0.45">
      <c r="B23" s="12" t="s">
        <v>5</v>
      </c>
      <c r="C23" s="5" t="s">
        <v>3</v>
      </c>
      <c r="D23">
        <v>0.7</v>
      </c>
      <c r="E23">
        <v>1.4</v>
      </c>
      <c r="G23" s="14"/>
      <c r="H23" s="14"/>
      <c r="I23" t="s">
        <v>4</v>
      </c>
      <c r="J23">
        <f>MAX(MAX(D38:E39)*K22,1)</f>
        <v>3.6</v>
      </c>
    </row>
    <row r="24" spans="2:12" x14ac:dyDescent="0.4">
      <c r="G24" s="14"/>
      <c r="H24" s="14"/>
      <c r="I24" t="s">
        <v>5</v>
      </c>
      <c r="J24">
        <f>MAX(MAX(D40:E41)*K22,1)</f>
        <v>1.8</v>
      </c>
    </row>
    <row r="25" spans="2:12" x14ac:dyDescent="0.4">
      <c r="B25" s="2" t="s">
        <v>13</v>
      </c>
    </row>
    <row r="26" spans="2:12" ht="15" thickBot="1" x14ac:dyDescent="0.45">
      <c r="B26" t="s">
        <v>14</v>
      </c>
      <c r="D26" s="1" t="s">
        <v>0</v>
      </c>
      <c r="E26" t="s">
        <v>1</v>
      </c>
      <c r="F26" t="s">
        <v>18</v>
      </c>
      <c r="I26" t="s">
        <v>21</v>
      </c>
    </row>
    <row r="27" spans="2:12" ht="15" thickBot="1" x14ac:dyDescent="0.45">
      <c r="B27" s="11" t="s">
        <v>4</v>
      </c>
      <c r="C27" s="4" t="s">
        <v>2</v>
      </c>
      <c r="D27" s="23">
        <v>1</v>
      </c>
      <c r="E27" s="4">
        <v>3</v>
      </c>
      <c r="F27" t="s">
        <v>2</v>
      </c>
      <c r="G27" t="s">
        <v>3</v>
      </c>
      <c r="I27" t="s">
        <v>4</v>
      </c>
      <c r="J27">
        <v>3.6</v>
      </c>
    </row>
    <row r="28" spans="2:12" ht="15" thickBot="1" x14ac:dyDescent="0.45">
      <c r="B28" s="12" t="s">
        <v>4</v>
      </c>
      <c r="C28" s="6" t="s">
        <v>3</v>
      </c>
      <c r="D28" s="10">
        <v>0</v>
      </c>
      <c r="E28" s="6">
        <v>1</v>
      </c>
      <c r="F28" s="19">
        <f>SUM(D27:E27,D29:E29)</f>
        <v>6</v>
      </c>
      <c r="G28" s="19">
        <f>SUM(D28:E28,D30:E30)</f>
        <v>1</v>
      </c>
      <c r="I28" t="s">
        <v>5</v>
      </c>
      <c r="J28">
        <v>1.8</v>
      </c>
    </row>
    <row r="29" spans="2:12" ht="15" thickBot="1" x14ac:dyDescent="0.45">
      <c r="B29" s="16" t="s">
        <v>5</v>
      </c>
      <c r="C29" s="15" t="s">
        <v>2</v>
      </c>
      <c r="D29" s="3">
        <v>1</v>
      </c>
      <c r="E29" s="4">
        <v>1</v>
      </c>
      <c r="F29" s="14"/>
    </row>
    <row r="30" spans="2:12" ht="15" thickBot="1" x14ac:dyDescent="0.45">
      <c r="B30" s="12" t="s">
        <v>5</v>
      </c>
      <c r="C30" s="6" t="s">
        <v>3</v>
      </c>
      <c r="D30" s="5">
        <v>0</v>
      </c>
      <c r="E30" s="6">
        <v>0</v>
      </c>
      <c r="F30" s="14"/>
      <c r="G30" s="20" t="s">
        <v>17</v>
      </c>
    </row>
    <row r="31" spans="2:12" ht="15" thickBot="1" x14ac:dyDescent="0.45">
      <c r="C31" s="22" t="s">
        <v>16</v>
      </c>
      <c r="D31" s="19">
        <f>SUM(D27:D30)</f>
        <v>2</v>
      </c>
      <c r="E31" s="18">
        <f>SUM(E27:E30)</f>
        <v>5</v>
      </c>
      <c r="G31" s="12">
        <f>SUMPRODUCT(D20:E23,D27:E30)</f>
        <v>7.7</v>
      </c>
    </row>
    <row r="36" spans="2:7" ht="15" thickBot="1" x14ac:dyDescent="0.45">
      <c r="B36" t="s">
        <v>13</v>
      </c>
      <c r="C36" t="s">
        <v>22</v>
      </c>
    </row>
    <row r="37" spans="2:7" x14ac:dyDescent="0.4">
      <c r="B37" t="s">
        <v>14</v>
      </c>
      <c r="D37" t="s">
        <v>0</v>
      </c>
      <c r="E37" t="s">
        <v>1</v>
      </c>
      <c r="F37" s="3" t="s">
        <v>18</v>
      </c>
      <c r="G37" s="4"/>
    </row>
    <row r="38" spans="2:7" x14ac:dyDescent="0.4">
      <c r="B38" t="s">
        <v>4</v>
      </c>
      <c r="C38" t="s">
        <v>2</v>
      </c>
      <c r="D38">
        <v>0</v>
      </c>
      <c r="E38">
        <v>4</v>
      </c>
      <c r="F38" s="13" t="s">
        <v>2</v>
      </c>
      <c r="G38" s="15" t="s">
        <v>3</v>
      </c>
    </row>
    <row r="39" spans="2:7" ht="15" thickBot="1" x14ac:dyDescent="0.45">
      <c r="B39" t="s">
        <v>4</v>
      </c>
      <c r="C39" t="s">
        <v>3</v>
      </c>
      <c r="D39">
        <v>0</v>
      </c>
      <c r="E39">
        <v>1</v>
      </c>
      <c r="F39" s="5">
        <v>6</v>
      </c>
      <c r="G39" s="6">
        <v>1</v>
      </c>
    </row>
    <row r="40" spans="2:7" ht="15" thickBot="1" x14ac:dyDescent="0.45">
      <c r="B40" t="s">
        <v>5</v>
      </c>
      <c r="C40" t="s">
        <v>2</v>
      </c>
      <c r="D40">
        <v>2</v>
      </c>
      <c r="E40">
        <v>0</v>
      </c>
    </row>
    <row r="41" spans="2:7" ht="15" thickBot="1" x14ac:dyDescent="0.45">
      <c r="B41" t="s">
        <v>5</v>
      </c>
      <c r="C41" t="s">
        <v>3</v>
      </c>
      <c r="D41">
        <v>0</v>
      </c>
      <c r="E41">
        <v>0</v>
      </c>
      <c r="G41" s="11" t="s">
        <v>17</v>
      </c>
    </row>
    <row r="42" spans="2:7" ht="15" thickBot="1" x14ac:dyDescent="0.45">
      <c r="C42" s="17" t="s">
        <v>16</v>
      </c>
      <c r="D42" s="21">
        <v>2</v>
      </c>
      <c r="E42" s="18">
        <v>5</v>
      </c>
      <c r="G42" s="12">
        <v>7.3999999999999995</v>
      </c>
    </row>
    <row r="47" spans="2:7" ht="15" thickBot="1" x14ac:dyDescent="0.45">
      <c r="B47" t="s">
        <v>13</v>
      </c>
      <c r="C47" t="s">
        <v>23</v>
      </c>
    </row>
    <row r="48" spans="2:7" x14ac:dyDescent="0.4">
      <c r="B48" t="s">
        <v>14</v>
      </c>
      <c r="D48" t="s">
        <v>0</v>
      </c>
      <c r="E48" t="s">
        <v>1</v>
      </c>
      <c r="F48" s="3" t="s">
        <v>18</v>
      </c>
      <c r="G48" s="4"/>
    </row>
    <row r="49" spans="2:7" x14ac:dyDescent="0.4">
      <c r="B49" t="s">
        <v>4</v>
      </c>
      <c r="C49" t="s">
        <v>2</v>
      </c>
      <c r="D49">
        <v>0</v>
      </c>
      <c r="E49">
        <v>3.6</v>
      </c>
      <c r="F49" s="13" t="s">
        <v>2</v>
      </c>
      <c r="G49" s="15" t="s">
        <v>3</v>
      </c>
    </row>
    <row r="50" spans="2:7" ht="15" thickBot="1" x14ac:dyDescent="0.45">
      <c r="B50" t="s">
        <v>4</v>
      </c>
      <c r="C50" t="s">
        <v>3</v>
      </c>
      <c r="D50">
        <v>0</v>
      </c>
      <c r="E50">
        <v>0.8</v>
      </c>
      <c r="F50" s="5">
        <v>6</v>
      </c>
      <c r="G50" s="6">
        <v>1</v>
      </c>
    </row>
    <row r="51" spans="2:7" ht="15" thickBot="1" x14ac:dyDescent="0.45">
      <c r="B51" t="s">
        <v>5</v>
      </c>
      <c r="C51" t="s">
        <v>2</v>
      </c>
      <c r="D51">
        <v>1.8</v>
      </c>
      <c r="E51">
        <v>0.59999999999999987</v>
      </c>
    </row>
    <row r="52" spans="2:7" ht="15" thickBot="1" x14ac:dyDescent="0.45">
      <c r="B52" t="s">
        <v>5</v>
      </c>
      <c r="C52" t="s">
        <v>3</v>
      </c>
      <c r="D52">
        <v>0.19999999999999996</v>
      </c>
      <c r="E52">
        <v>0</v>
      </c>
      <c r="G52" s="11" t="s">
        <v>17</v>
      </c>
    </row>
    <row r="53" spans="2:7" ht="15" thickBot="1" x14ac:dyDescent="0.45">
      <c r="C53" s="17" t="s">
        <v>16</v>
      </c>
      <c r="D53" s="21">
        <v>2</v>
      </c>
      <c r="E53" s="18">
        <v>5</v>
      </c>
      <c r="G53" s="12">
        <v>7.44</v>
      </c>
    </row>
    <row r="58" spans="2:7" ht="15" thickBot="1" x14ac:dyDescent="0.45">
      <c r="B58" t="s">
        <v>13</v>
      </c>
      <c r="C58" t="s">
        <v>24</v>
      </c>
    </row>
    <row r="59" spans="2:7" x14ac:dyDescent="0.4">
      <c r="B59" t="s">
        <v>14</v>
      </c>
      <c r="D59" t="s">
        <v>0</v>
      </c>
      <c r="E59" t="s">
        <v>1</v>
      </c>
      <c r="F59" s="3" t="s">
        <v>18</v>
      </c>
      <c r="G59" s="4"/>
    </row>
    <row r="60" spans="2:7" x14ac:dyDescent="0.4">
      <c r="B60" t="s">
        <v>4</v>
      </c>
      <c r="C60" t="s">
        <v>2</v>
      </c>
      <c r="D60">
        <v>1</v>
      </c>
      <c r="E60">
        <v>3</v>
      </c>
      <c r="F60" s="13" t="s">
        <v>2</v>
      </c>
      <c r="G60" s="15" t="s">
        <v>3</v>
      </c>
    </row>
    <row r="61" spans="2:7" ht="15" thickBot="1" x14ac:dyDescent="0.45">
      <c r="B61" t="s">
        <v>4</v>
      </c>
      <c r="C61" t="s">
        <v>3</v>
      </c>
      <c r="D61">
        <v>0</v>
      </c>
      <c r="E61">
        <v>1</v>
      </c>
      <c r="F61" s="5">
        <v>6</v>
      </c>
      <c r="G61" s="6">
        <v>1</v>
      </c>
    </row>
    <row r="62" spans="2:7" ht="15" thickBot="1" x14ac:dyDescent="0.45">
      <c r="B62" t="s">
        <v>5</v>
      </c>
      <c r="C62" t="s">
        <v>2</v>
      </c>
      <c r="D62">
        <v>1</v>
      </c>
      <c r="E62">
        <v>1</v>
      </c>
    </row>
    <row r="63" spans="2:7" ht="15" thickBot="1" x14ac:dyDescent="0.45">
      <c r="B63" t="s">
        <v>5</v>
      </c>
      <c r="C63" t="s">
        <v>3</v>
      </c>
      <c r="D63">
        <v>0</v>
      </c>
      <c r="E63">
        <v>0</v>
      </c>
      <c r="G63" s="11" t="s">
        <v>17</v>
      </c>
    </row>
    <row r="64" spans="2:7" ht="15" thickBot="1" x14ac:dyDescent="0.45">
      <c r="C64" s="17" t="s">
        <v>16</v>
      </c>
      <c r="D64" s="21">
        <v>2</v>
      </c>
      <c r="E64" s="18">
        <v>5</v>
      </c>
      <c r="G64" s="12">
        <v>7.7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workbookViewId="0">
      <selection activeCell="H20" sqref="H20"/>
    </sheetView>
  </sheetViews>
  <sheetFormatPr defaultRowHeight="14.6" x14ac:dyDescent="0.4"/>
  <cols>
    <col min="2" max="2" width="10.61328125" customWidth="1"/>
    <col min="3" max="3" width="9.4609375" customWidth="1"/>
    <col min="4" max="4" width="8" customWidth="1"/>
    <col min="6" max="7" width="5.84375" bestFit="1" customWidth="1"/>
    <col min="9" max="9" width="6.84375" bestFit="1" customWidth="1"/>
    <col min="10" max="10" width="9.23046875" customWidth="1"/>
  </cols>
  <sheetData>
    <row r="1" spans="1:21" x14ac:dyDescent="0.4">
      <c r="A1">
        <v>5</v>
      </c>
    </row>
    <row r="2" spans="1:21" x14ac:dyDescent="0.4">
      <c r="A2" t="s">
        <v>41</v>
      </c>
    </row>
    <row r="3" spans="1:21" ht="15" thickBot="1" x14ac:dyDescent="0.45">
      <c r="J3" t="s">
        <v>12</v>
      </c>
      <c r="O3" t="s">
        <v>15</v>
      </c>
      <c r="P3" t="s">
        <v>37</v>
      </c>
      <c r="U3" t="s">
        <v>15</v>
      </c>
    </row>
    <row r="4" spans="1:21" ht="15" thickBot="1" x14ac:dyDescent="0.45">
      <c r="B4" t="s">
        <v>47</v>
      </c>
      <c r="C4" s="3" t="s">
        <v>9</v>
      </c>
      <c r="D4" s="7" t="s">
        <v>10</v>
      </c>
      <c r="E4" s="7"/>
      <c r="F4" s="7"/>
      <c r="G4" s="4"/>
      <c r="I4" s="14" t="s">
        <v>31</v>
      </c>
      <c r="J4" s="3">
        <f ca="1">C5+INT(RAND()*(D5-C5+1))</f>
        <v>8</v>
      </c>
      <c r="K4" s="7">
        <f ca="1">C5+INT(RAND()*(D5-C5+1))</f>
        <v>8</v>
      </c>
      <c r="L4" s="7">
        <f ca="1">C5+INT(RAND()*(D5-C5+1))</f>
        <v>4</v>
      </c>
      <c r="M4" s="7">
        <f ca="1">C5+INT(RAND()*(D5-C5+1))</f>
        <v>3</v>
      </c>
      <c r="N4" s="4">
        <f ca="1">C5+INT(RAND()*(D5-C5+1))</f>
        <v>8</v>
      </c>
      <c r="O4">
        <f ca="1">SUM(J4:N4)</f>
        <v>31</v>
      </c>
      <c r="P4" s="3">
        <v>8</v>
      </c>
      <c r="Q4" s="7">
        <v>2</v>
      </c>
      <c r="R4" s="7">
        <v>12</v>
      </c>
      <c r="S4" s="7">
        <v>2</v>
      </c>
      <c r="T4" s="4">
        <v>7</v>
      </c>
      <c r="U4">
        <f>SUM(P4:T4)</f>
        <v>31</v>
      </c>
    </row>
    <row r="5" spans="1:21" ht="15" thickBot="1" x14ac:dyDescent="0.45">
      <c r="C5" s="26">
        <v>2</v>
      </c>
      <c r="D5" s="24">
        <v>12</v>
      </c>
      <c r="E5" s="14" t="s">
        <v>11</v>
      </c>
      <c r="F5" s="14"/>
      <c r="G5" s="15"/>
      <c r="I5" s="14" t="s">
        <v>30</v>
      </c>
      <c r="J5" s="13">
        <f ca="1">INT($C$11+RAND()*($O$4)/($A$1-1))</f>
        <v>1</v>
      </c>
      <c r="K5" s="13">
        <f t="shared" ref="K5:M5" ca="1" si="0">INT($C$11+RAND()*($O$4)/($A$1-1))</f>
        <v>2</v>
      </c>
      <c r="L5" s="13">
        <f t="shared" ca="1" si="0"/>
        <v>5</v>
      </c>
      <c r="M5" s="13">
        <f t="shared" ca="1" si="0"/>
        <v>5</v>
      </c>
      <c r="N5" s="15">
        <f ca="1">O4-SUM(J5:M5)</f>
        <v>18</v>
      </c>
      <c r="O5">
        <f ca="1">SUM(J5:N5)</f>
        <v>31</v>
      </c>
      <c r="P5" s="17">
        <v>7</v>
      </c>
      <c r="Q5" s="21">
        <v>7</v>
      </c>
      <c r="R5" s="21">
        <v>7</v>
      </c>
      <c r="S5" s="21">
        <v>5</v>
      </c>
      <c r="T5" s="18">
        <v>5</v>
      </c>
      <c r="U5">
        <f>SUM(P5:T5)</f>
        <v>31</v>
      </c>
    </row>
    <row r="6" spans="1:21" x14ac:dyDescent="0.4">
      <c r="B6" s="1"/>
      <c r="C6" s="26" t="s">
        <v>6</v>
      </c>
      <c r="D6" s="14"/>
      <c r="E6" s="14"/>
      <c r="F6" s="14"/>
      <c r="G6" s="15"/>
      <c r="I6" s="14" t="s">
        <v>32</v>
      </c>
      <c r="J6" s="13">
        <f ca="1">INT(($C$24+$D$24)/2+(RAND()-0.5)*($D$24-$C$24))</f>
        <v>8</v>
      </c>
      <c r="K6" s="13">
        <f t="shared" ref="K6:N21" ca="1" si="1">INT(($C$24+$D$24)/2+(RAND()-0.5)*($D$24-$C$24))</f>
        <v>8</v>
      </c>
      <c r="L6" s="13">
        <f t="shared" ca="1" si="1"/>
        <v>7</v>
      </c>
      <c r="M6" s="13">
        <f t="shared" ca="1" si="1"/>
        <v>7</v>
      </c>
      <c r="N6" s="13">
        <f t="shared" ca="1" si="1"/>
        <v>3</v>
      </c>
      <c r="P6" s="3">
        <v>5</v>
      </c>
      <c r="Q6" s="7">
        <v>5</v>
      </c>
      <c r="R6" s="7">
        <v>6</v>
      </c>
      <c r="S6" s="7">
        <v>6</v>
      </c>
      <c r="T6" s="4">
        <v>5</v>
      </c>
    </row>
    <row r="7" spans="1:21" x14ac:dyDescent="0.4">
      <c r="B7" s="1"/>
      <c r="C7" s="26" t="s">
        <v>0</v>
      </c>
      <c r="D7" s="14" t="s">
        <v>1</v>
      </c>
      <c r="E7" s="24" t="s">
        <v>27</v>
      </c>
      <c r="F7" s="14" t="s">
        <v>28</v>
      </c>
      <c r="G7" s="27" t="s">
        <v>29</v>
      </c>
      <c r="J7" s="13">
        <f t="shared" ref="J7:N30" ca="1" si="2">INT(($C$24+$D$24)/2+(RAND()-0.5)*($D$24-$C$24))</f>
        <v>2</v>
      </c>
      <c r="K7" s="13">
        <f t="shared" ca="1" si="1"/>
        <v>5</v>
      </c>
      <c r="L7" s="13">
        <f t="shared" ca="1" si="1"/>
        <v>7</v>
      </c>
      <c r="M7" s="13">
        <f t="shared" ca="1" si="1"/>
        <v>3</v>
      </c>
      <c r="N7" s="13">
        <f t="shared" ca="1" si="1"/>
        <v>1</v>
      </c>
      <c r="P7" s="13">
        <v>5</v>
      </c>
      <c r="Q7" s="14">
        <v>5</v>
      </c>
      <c r="R7" s="14">
        <v>4</v>
      </c>
      <c r="S7" s="14">
        <v>5</v>
      </c>
      <c r="T7" s="15">
        <v>4</v>
      </c>
    </row>
    <row r="8" spans="1:21" ht="15" thickBot="1" x14ac:dyDescent="0.45">
      <c r="B8" s="1"/>
      <c r="C8" s="5">
        <v>8</v>
      </c>
      <c r="D8" s="10">
        <v>2</v>
      </c>
      <c r="E8" s="10">
        <v>12</v>
      </c>
      <c r="F8" s="10">
        <v>2</v>
      </c>
      <c r="G8" s="6">
        <v>7</v>
      </c>
      <c r="J8" s="13">
        <f t="shared" ca="1" si="2"/>
        <v>7</v>
      </c>
      <c r="K8" s="13">
        <f t="shared" ca="1" si="1"/>
        <v>8</v>
      </c>
      <c r="L8" s="13">
        <f t="shared" ca="1" si="1"/>
        <v>3</v>
      </c>
      <c r="M8" s="13">
        <f t="shared" ca="1" si="1"/>
        <v>5</v>
      </c>
      <c r="N8" s="13">
        <f t="shared" ca="1" si="1"/>
        <v>6</v>
      </c>
      <c r="P8" s="13">
        <v>4</v>
      </c>
      <c r="Q8" s="14">
        <v>6</v>
      </c>
      <c r="R8" s="14">
        <v>5</v>
      </c>
      <c r="S8" s="14">
        <v>3</v>
      </c>
      <c r="T8" s="15">
        <v>6</v>
      </c>
    </row>
    <row r="9" spans="1:21" ht="15" thickBot="1" x14ac:dyDescent="0.45">
      <c r="B9" s="1"/>
      <c r="G9" s="14"/>
      <c r="J9" s="13">
        <f t="shared" ca="1" si="2"/>
        <v>3</v>
      </c>
      <c r="K9" s="13">
        <f t="shared" ca="1" si="1"/>
        <v>4</v>
      </c>
      <c r="L9" s="13">
        <f t="shared" ca="1" si="1"/>
        <v>6</v>
      </c>
      <c r="M9" s="13">
        <f t="shared" ca="1" si="1"/>
        <v>6</v>
      </c>
      <c r="N9" s="13">
        <f t="shared" ca="1" si="1"/>
        <v>2</v>
      </c>
      <c r="P9" s="13">
        <v>3</v>
      </c>
      <c r="Q9" s="14">
        <v>3</v>
      </c>
      <c r="R9" s="14">
        <v>4</v>
      </c>
      <c r="S9" s="14">
        <v>3</v>
      </c>
      <c r="T9" s="15">
        <v>5</v>
      </c>
    </row>
    <row r="10" spans="1:21" x14ac:dyDescent="0.4">
      <c r="B10" t="s">
        <v>48</v>
      </c>
      <c r="C10" s="3" t="s">
        <v>9</v>
      </c>
      <c r="D10" s="7"/>
      <c r="E10" s="7"/>
      <c r="F10" s="4"/>
      <c r="G10" s="14"/>
      <c r="J10" s="13">
        <f t="shared" ca="1" si="2"/>
        <v>5</v>
      </c>
      <c r="K10" s="13">
        <f t="shared" ca="1" si="1"/>
        <v>1</v>
      </c>
      <c r="L10" s="13">
        <f t="shared" ca="1" si="1"/>
        <v>8</v>
      </c>
      <c r="M10" s="13">
        <f t="shared" ca="1" si="1"/>
        <v>7</v>
      </c>
      <c r="N10" s="13">
        <f t="shared" ca="1" si="1"/>
        <v>5</v>
      </c>
      <c r="P10" s="13">
        <v>4</v>
      </c>
      <c r="Q10" s="14">
        <v>6</v>
      </c>
      <c r="R10" s="14">
        <v>4</v>
      </c>
      <c r="S10" s="14">
        <v>4</v>
      </c>
      <c r="T10" s="15">
        <v>4</v>
      </c>
    </row>
    <row r="11" spans="1:21" x14ac:dyDescent="0.4">
      <c r="C11" s="26">
        <v>1</v>
      </c>
      <c r="D11" s="24"/>
      <c r="E11" s="14" t="s">
        <v>11</v>
      </c>
      <c r="F11" s="15"/>
      <c r="I11" s="14" t="s">
        <v>33</v>
      </c>
      <c r="J11" s="13">
        <f t="shared" ca="1" si="2"/>
        <v>1</v>
      </c>
      <c r="K11" s="13">
        <f t="shared" ca="1" si="1"/>
        <v>8</v>
      </c>
      <c r="L11" s="13">
        <f t="shared" ca="1" si="1"/>
        <v>6</v>
      </c>
      <c r="M11" s="13">
        <f t="shared" ca="1" si="1"/>
        <v>2</v>
      </c>
      <c r="N11" s="13">
        <f t="shared" ca="1" si="1"/>
        <v>6</v>
      </c>
      <c r="P11" s="13">
        <v>5</v>
      </c>
      <c r="Q11" s="14">
        <v>4</v>
      </c>
      <c r="R11" s="14">
        <v>6</v>
      </c>
      <c r="S11" s="14">
        <v>5</v>
      </c>
      <c r="T11" s="15">
        <v>6</v>
      </c>
    </row>
    <row r="12" spans="1:21" x14ac:dyDescent="0.4">
      <c r="C12" s="13" t="s">
        <v>7</v>
      </c>
      <c r="D12" s="14"/>
      <c r="E12" s="14"/>
      <c r="F12" s="15"/>
      <c r="I12" s="14"/>
      <c r="J12" s="13">
        <f t="shared" ca="1" si="2"/>
        <v>4</v>
      </c>
      <c r="K12" s="13">
        <f t="shared" ca="1" si="1"/>
        <v>1</v>
      </c>
      <c r="L12" s="13">
        <f t="shared" ca="1" si="1"/>
        <v>4</v>
      </c>
      <c r="M12" s="13">
        <f t="shared" ca="1" si="1"/>
        <v>6</v>
      </c>
      <c r="N12" s="13">
        <f t="shared" ca="1" si="1"/>
        <v>6</v>
      </c>
      <c r="P12" s="13">
        <v>4</v>
      </c>
      <c r="Q12" s="14">
        <v>6</v>
      </c>
      <c r="R12" s="14">
        <v>6</v>
      </c>
      <c r="S12" s="14">
        <v>6</v>
      </c>
      <c r="T12" s="15">
        <v>3</v>
      </c>
    </row>
    <row r="13" spans="1:21" x14ac:dyDescent="0.4">
      <c r="B13" s="1"/>
      <c r="C13" s="13"/>
      <c r="D13" s="14"/>
      <c r="E13" s="14"/>
      <c r="F13" s="15"/>
      <c r="G13" s="14"/>
      <c r="I13" s="14"/>
      <c r="J13" s="13">
        <f t="shared" ca="1" si="2"/>
        <v>3</v>
      </c>
      <c r="K13" s="13">
        <f t="shared" ca="1" si="1"/>
        <v>4</v>
      </c>
      <c r="L13" s="13">
        <f t="shared" ca="1" si="1"/>
        <v>6</v>
      </c>
      <c r="M13" s="13">
        <f t="shared" ca="1" si="1"/>
        <v>3</v>
      </c>
      <c r="N13" s="13">
        <f t="shared" ca="1" si="1"/>
        <v>2</v>
      </c>
      <c r="P13" s="13">
        <v>5</v>
      </c>
      <c r="Q13" s="14">
        <v>6</v>
      </c>
      <c r="R13" s="14">
        <v>3</v>
      </c>
      <c r="S13" s="14">
        <v>3</v>
      </c>
      <c r="T13" s="15">
        <v>6</v>
      </c>
    </row>
    <row r="14" spans="1:21" x14ac:dyDescent="0.4">
      <c r="C14" s="13" t="s">
        <v>2</v>
      </c>
      <c r="D14" s="14">
        <v>7</v>
      </c>
      <c r="E14" s="14"/>
      <c r="F14" s="15"/>
      <c r="G14" s="14"/>
      <c r="I14" s="14"/>
      <c r="J14" s="13">
        <f t="shared" ca="1" si="2"/>
        <v>3</v>
      </c>
      <c r="K14" s="13">
        <f t="shared" ca="1" si="1"/>
        <v>7</v>
      </c>
      <c r="L14" s="13">
        <f t="shared" ca="1" si="1"/>
        <v>5</v>
      </c>
      <c r="M14" s="13">
        <f t="shared" ca="1" si="1"/>
        <v>4</v>
      </c>
      <c r="N14" s="13">
        <f t="shared" ca="1" si="1"/>
        <v>8</v>
      </c>
      <c r="P14" s="13">
        <v>3</v>
      </c>
      <c r="Q14" s="14">
        <v>3</v>
      </c>
      <c r="R14" s="14">
        <v>3</v>
      </c>
      <c r="S14" s="14">
        <v>4</v>
      </c>
      <c r="T14" s="15">
        <v>4</v>
      </c>
    </row>
    <row r="15" spans="1:21" x14ac:dyDescent="0.4">
      <c r="C15" s="13" t="s">
        <v>3</v>
      </c>
      <c r="D15" s="14">
        <v>7</v>
      </c>
      <c r="E15" s="14"/>
      <c r="F15" s="15"/>
      <c r="I15" s="14"/>
      <c r="J15" s="13">
        <f t="shared" ca="1" si="2"/>
        <v>7</v>
      </c>
      <c r="K15" s="13">
        <f t="shared" ca="1" si="1"/>
        <v>6</v>
      </c>
      <c r="L15" s="13">
        <f t="shared" ca="1" si="1"/>
        <v>4</v>
      </c>
      <c r="M15" s="13">
        <f t="shared" ca="1" si="1"/>
        <v>8</v>
      </c>
      <c r="N15" s="13">
        <f t="shared" ca="1" si="1"/>
        <v>2</v>
      </c>
      <c r="P15" s="13">
        <v>5</v>
      </c>
      <c r="Q15" s="14">
        <v>4</v>
      </c>
      <c r="R15" s="14">
        <v>3</v>
      </c>
      <c r="S15" s="14">
        <v>4</v>
      </c>
      <c r="T15" s="15">
        <v>6</v>
      </c>
    </row>
    <row r="16" spans="1:21" x14ac:dyDescent="0.4">
      <c r="C16" s="13" t="s">
        <v>38</v>
      </c>
      <c r="D16" s="14">
        <v>7</v>
      </c>
      <c r="E16" s="14"/>
      <c r="F16" s="15"/>
      <c r="I16" s="14" t="s">
        <v>34</v>
      </c>
      <c r="J16" s="13">
        <f t="shared" ca="1" si="2"/>
        <v>2</v>
      </c>
      <c r="K16" s="13">
        <f t="shared" ca="1" si="1"/>
        <v>2</v>
      </c>
      <c r="L16" s="13">
        <f t="shared" ca="1" si="1"/>
        <v>3</v>
      </c>
      <c r="M16" s="13">
        <f t="shared" ca="1" si="1"/>
        <v>6</v>
      </c>
      <c r="N16" s="13">
        <f t="shared" ca="1" si="1"/>
        <v>1</v>
      </c>
      <c r="P16" s="13">
        <v>6</v>
      </c>
      <c r="Q16" s="14">
        <v>6</v>
      </c>
      <c r="R16" s="14">
        <v>4</v>
      </c>
      <c r="S16" s="14">
        <v>6</v>
      </c>
      <c r="T16" s="15">
        <v>5</v>
      </c>
    </row>
    <row r="17" spans="1:20" x14ac:dyDescent="0.4">
      <c r="C17" s="13" t="s">
        <v>39</v>
      </c>
      <c r="D17" s="14">
        <v>5</v>
      </c>
      <c r="E17" s="14"/>
      <c r="F17" s="15"/>
      <c r="I17" s="14"/>
      <c r="J17" s="13">
        <f t="shared" ca="1" si="2"/>
        <v>4</v>
      </c>
      <c r="K17" s="13">
        <f t="shared" ca="1" si="1"/>
        <v>5</v>
      </c>
      <c r="L17" s="13">
        <f t="shared" ca="1" si="1"/>
        <v>6</v>
      </c>
      <c r="M17" s="13">
        <f t="shared" ca="1" si="1"/>
        <v>5</v>
      </c>
      <c r="N17" s="13">
        <f t="shared" ca="1" si="1"/>
        <v>7</v>
      </c>
      <c r="P17" s="13">
        <v>3</v>
      </c>
      <c r="Q17" s="14">
        <v>3</v>
      </c>
      <c r="R17" s="14">
        <v>6</v>
      </c>
      <c r="S17" s="14">
        <v>5</v>
      </c>
      <c r="T17" s="15">
        <v>5</v>
      </c>
    </row>
    <row r="18" spans="1:20" ht="15" thickBot="1" x14ac:dyDescent="0.45">
      <c r="C18" s="5" t="s">
        <v>40</v>
      </c>
      <c r="D18" s="10">
        <v>5</v>
      </c>
      <c r="E18" s="10"/>
      <c r="F18" s="6"/>
      <c r="I18" s="14"/>
      <c r="J18" s="13">
        <f t="shared" ca="1" si="2"/>
        <v>1</v>
      </c>
      <c r="K18" s="13">
        <f t="shared" ca="1" si="1"/>
        <v>8</v>
      </c>
      <c r="L18" s="13">
        <f t="shared" ca="1" si="1"/>
        <v>4</v>
      </c>
      <c r="M18" s="13">
        <f t="shared" ca="1" si="1"/>
        <v>3</v>
      </c>
      <c r="N18" s="13">
        <f t="shared" ca="1" si="1"/>
        <v>7</v>
      </c>
      <c r="P18" s="13">
        <v>4</v>
      </c>
      <c r="Q18" s="14">
        <v>4</v>
      </c>
      <c r="R18" s="14">
        <v>4</v>
      </c>
      <c r="S18" s="14">
        <v>5</v>
      </c>
      <c r="T18" s="15">
        <v>4</v>
      </c>
    </row>
    <row r="19" spans="1:20" x14ac:dyDescent="0.4">
      <c r="I19" s="14"/>
      <c r="J19" s="13">
        <f t="shared" ca="1" si="2"/>
        <v>3</v>
      </c>
      <c r="K19" s="13">
        <f t="shared" ca="1" si="1"/>
        <v>8</v>
      </c>
      <c r="L19" s="13">
        <f t="shared" ca="1" si="1"/>
        <v>1</v>
      </c>
      <c r="M19" s="13">
        <f t="shared" ca="1" si="1"/>
        <v>8</v>
      </c>
      <c r="N19" s="13">
        <f t="shared" ca="1" si="1"/>
        <v>2</v>
      </c>
      <c r="P19" s="13">
        <v>4</v>
      </c>
      <c r="Q19" s="14">
        <v>5</v>
      </c>
      <c r="R19" s="14">
        <v>5</v>
      </c>
      <c r="S19" s="14">
        <v>5</v>
      </c>
      <c r="T19" s="15">
        <v>6</v>
      </c>
    </row>
    <row r="20" spans="1:20" x14ac:dyDescent="0.4">
      <c r="I20" s="14"/>
      <c r="J20" s="13">
        <f t="shared" ca="1" si="2"/>
        <v>4</v>
      </c>
      <c r="K20" s="13">
        <f t="shared" ca="1" si="1"/>
        <v>2</v>
      </c>
      <c r="L20" s="13">
        <f t="shared" ca="1" si="1"/>
        <v>6</v>
      </c>
      <c r="M20" s="13">
        <f t="shared" ca="1" si="1"/>
        <v>8</v>
      </c>
      <c r="N20" s="13">
        <f t="shared" ca="1" si="1"/>
        <v>3</v>
      </c>
      <c r="P20" s="13">
        <v>4</v>
      </c>
      <c r="Q20" s="14">
        <v>6</v>
      </c>
      <c r="R20" s="14">
        <v>5</v>
      </c>
      <c r="S20" s="14">
        <v>4</v>
      </c>
      <c r="T20" s="15">
        <v>6</v>
      </c>
    </row>
    <row r="21" spans="1:20" x14ac:dyDescent="0.4">
      <c r="I21" s="14" t="s">
        <v>35</v>
      </c>
      <c r="J21" s="13">
        <f t="shared" ca="1" si="2"/>
        <v>3</v>
      </c>
      <c r="K21" s="13">
        <f t="shared" ca="1" si="1"/>
        <v>2</v>
      </c>
      <c r="L21" s="13">
        <f t="shared" ca="1" si="1"/>
        <v>1</v>
      </c>
      <c r="M21" s="13">
        <f t="shared" ca="1" si="1"/>
        <v>5</v>
      </c>
      <c r="N21" s="13">
        <f t="shared" ca="1" si="1"/>
        <v>1</v>
      </c>
      <c r="P21" s="13">
        <v>3</v>
      </c>
      <c r="Q21" s="14">
        <v>5</v>
      </c>
      <c r="R21" s="14">
        <v>6</v>
      </c>
      <c r="S21" s="14">
        <v>3</v>
      </c>
      <c r="T21" s="15">
        <v>5</v>
      </c>
    </row>
    <row r="22" spans="1:20" ht="15" thickBot="1" x14ac:dyDescent="0.45">
      <c r="B22" t="s">
        <v>49</v>
      </c>
      <c r="I22" s="14"/>
      <c r="J22" s="13">
        <f t="shared" ca="1" si="2"/>
        <v>1</v>
      </c>
      <c r="K22" s="13">
        <f t="shared" ca="1" si="2"/>
        <v>7</v>
      </c>
      <c r="L22" s="13">
        <f t="shared" ca="1" si="2"/>
        <v>4</v>
      </c>
      <c r="M22" s="13">
        <f t="shared" ca="1" si="2"/>
        <v>8</v>
      </c>
      <c r="N22" s="13">
        <f t="shared" ca="1" si="2"/>
        <v>3</v>
      </c>
      <c r="P22" s="13">
        <v>6</v>
      </c>
      <c r="Q22" s="14">
        <v>3</v>
      </c>
      <c r="R22" s="14">
        <v>5</v>
      </c>
      <c r="S22" s="14">
        <v>6</v>
      </c>
      <c r="T22" s="15">
        <v>6</v>
      </c>
    </row>
    <row r="23" spans="1:20" x14ac:dyDescent="0.4">
      <c r="A23" s="3"/>
      <c r="B23" s="7"/>
      <c r="C23" s="7" t="s">
        <v>9</v>
      </c>
      <c r="D23" s="7" t="s">
        <v>10</v>
      </c>
      <c r="E23" s="7"/>
      <c r="F23" s="7"/>
      <c r="G23" s="4"/>
      <c r="I23" s="14"/>
      <c r="J23" s="13">
        <f t="shared" ca="1" si="2"/>
        <v>2</v>
      </c>
      <c r="K23" s="13">
        <f t="shared" ca="1" si="2"/>
        <v>2</v>
      </c>
      <c r="L23" s="13">
        <f t="shared" ca="1" si="2"/>
        <v>4</v>
      </c>
      <c r="M23" s="13">
        <f t="shared" ca="1" si="2"/>
        <v>5</v>
      </c>
      <c r="N23" s="13">
        <f t="shared" ca="1" si="2"/>
        <v>5</v>
      </c>
      <c r="P23" s="13">
        <v>5</v>
      </c>
      <c r="Q23" s="14">
        <v>3</v>
      </c>
      <c r="R23" s="14">
        <v>4</v>
      </c>
      <c r="S23" s="14">
        <v>4</v>
      </c>
      <c r="T23" s="15">
        <v>3</v>
      </c>
    </row>
    <row r="24" spans="1:20" x14ac:dyDescent="0.4">
      <c r="A24" s="13"/>
      <c r="B24" s="14"/>
      <c r="C24" s="14">
        <v>1</v>
      </c>
      <c r="D24" s="14">
        <v>9</v>
      </c>
      <c r="E24" s="14" t="s">
        <v>11</v>
      </c>
      <c r="F24" s="14"/>
      <c r="G24" s="15"/>
      <c r="I24" s="14"/>
      <c r="J24" s="13">
        <f t="shared" ca="1" si="2"/>
        <v>4</v>
      </c>
      <c r="K24" s="13">
        <f t="shared" ca="1" si="2"/>
        <v>1</v>
      </c>
      <c r="L24" s="13">
        <f t="shared" ca="1" si="2"/>
        <v>8</v>
      </c>
      <c r="M24" s="13">
        <f t="shared" ca="1" si="2"/>
        <v>7</v>
      </c>
      <c r="N24" s="13">
        <f t="shared" ca="1" si="2"/>
        <v>6</v>
      </c>
      <c r="P24" s="13">
        <v>3</v>
      </c>
      <c r="Q24" s="14">
        <v>4</v>
      </c>
      <c r="R24" s="14">
        <v>6</v>
      </c>
      <c r="S24" s="14">
        <v>3</v>
      </c>
      <c r="T24" s="15">
        <v>6</v>
      </c>
    </row>
    <row r="25" spans="1:20" x14ac:dyDescent="0.4">
      <c r="A25" s="13"/>
      <c r="B25" s="14"/>
      <c r="C25" s="14"/>
      <c r="D25" s="14"/>
      <c r="E25" s="14"/>
      <c r="F25" s="14"/>
      <c r="G25" s="15"/>
      <c r="I25" s="14"/>
      <c r="J25" s="13">
        <f t="shared" ca="1" si="2"/>
        <v>2</v>
      </c>
      <c r="K25" s="13">
        <f t="shared" ca="1" si="2"/>
        <v>5</v>
      </c>
      <c r="L25" s="13">
        <f t="shared" ca="1" si="2"/>
        <v>5</v>
      </c>
      <c r="M25" s="13">
        <f t="shared" ca="1" si="2"/>
        <v>3</v>
      </c>
      <c r="N25" s="13">
        <f t="shared" ca="1" si="2"/>
        <v>4</v>
      </c>
      <c r="P25" s="13">
        <v>5</v>
      </c>
      <c r="Q25" s="14">
        <v>4</v>
      </c>
      <c r="R25" s="14">
        <v>4</v>
      </c>
      <c r="S25" s="14">
        <v>4</v>
      </c>
      <c r="T25" s="15">
        <v>5</v>
      </c>
    </row>
    <row r="26" spans="1:20" x14ac:dyDescent="0.4">
      <c r="A26" s="13"/>
      <c r="B26" s="14"/>
      <c r="C26" s="24" t="s">
        <v>0</v>
      </c>
      <c r="D26" s="14" t="s">
        <v>1</v>
      </c>
      <c r="E26" s="24" t="s">
        <v>27</v>
      </c>
      <c r="F26" s="14" t="s">
        <v>28</v>
      </c>
      <c r="G26" s="27" t="s">
        <v>29</v>
      </c>
      <c r="I26" s="14" t="s">
        <v>36</v>
      </c>
      <c r="J26" s="13">
        <f t="shared" ca="1" si="2"/>
        <v>8</v>
      </c>
      <c r="K26" s="13">
        <f t="shared" ca="1" si="2"/>
        <v>3</v>
      </c>
      <c r="L26" s="13">
        <f t="shared" ca="1" si="2"/>
        <v>1</v>
      </c>
      <c r="M26" s="13">
        <f t="shared" ca="1" si="2"/>
        <v>5</v>
      </c>
      <c r="N26" s="13">
        <f t="shared" ca="1" si="2"/>
        <v>6</v>
      </c>
      <c r="P26" s="13">
        <v>5</v>
      </c>
      <c r="Q26" s="14">
        <v>6</v>
      </c>
      <c r="R26" s="14">
        <v>3</v>
      </c>
      <c r="S26" s="14">
        <v>3</v>
      </c>
      <c r="T26" s="15">
        <v>5</v>
      </c>
    </row>
    <row r="27" spans="1:20" x14ac:dyDescent="0.4">
      <c r="A27" s="13" t="s">
        <v>32</v>
      </c>
      <c r="B27" s="14" t="s">
        <v>2</v>
      </c>
      <c r="C27" s="14">
        <v>5</v>
      </c>
      <c r="D27" s="14">
        <v>5</v>
      </c>
      <c r="E27" s="14">
        <v>6</v>
      </c>
      <c r="F27" s="14">
        <v>6</v>
      </c>
      <c r="G27" s="15">
        <v>5</v>
      </c>
      <c r="I27" s="14"/>
      <c r="J27" s="13">
        <f t="shared" ca="1" si="2"/>
        <v>6</v>
      </c>
      <c r="K27" s="13">
        <f t="shared" ca="1" si="2"/>
        <v>5</v>
      </c>
      <c r="L27" s="13">
        <f t="shared" ca="1" si="2"/>
        <v>1</v>
      </c>
      <c r="M27" s="13">
        <f t="shared" ca="1" si="2"/>
        <v>2</v>
      </c>
      <c r="N27" s="13">
        <f t="shared" ca="1" si="2"/>
        <v>3</v>
      </c>
      <c r="P27" s="13">
        <v>6</v>
      </c>
      <c r="Q27" s="14">
        <v>3</v>
      </c>
      <c r="R27" s="14">
        <v>4</v>
      </c>
      <c r="S27" s="14">
        <v>5</v>
      </c>
      <c r="T27" s="15">
        <v>4</v>
      </c>
    </row>
    <row r="28" spans="1:20" x14ac:dyDescent="0.4">
      <c r="A28" s="13" t="s">
        <v>32</v>
      </c>
      <c r="B28" s="14" t="s">
        <v>3</v>
      </c>
      <c r="C28" s="14">
        <v>5</v>
      </c>
      <c r="D28" s="14">
        <v>5</v>
      </c>
      <c r="E28" s="14">
        <v>4</v>
      </c>
      <c r="F28" s="14">
        <v>5</v>
      </c>
      <c r="G28" s="15">
        <v>4</v>
      </c>
      <c r="I28" s="14"/>
      <c r="J28" s="13">
        <f t="shared" ca="1" si="2"/>
        <v>1</v>
      </c>
      <c r="K28" s="13">
        <f t="shared" ca="1" si="2"/>
        <v>3</v>
      </c>
      <c r="L28" s="13">
        <f t="shared" ca="1" si="2"/>
        <v>2</v>
      </c>
      <c r="M28" s="13">
        <f t="shared" ca="1" si="2"/>
        <v>3</v>
      </c>
      <c r="N28" s="13">
        <f t="shared" ca="1" si="2"/>
        <v>3</v>
      </c>
      <c r="P28" s="13">
        <v>5</v>
      </c>
      <c r="Q28" s="14">
        <v>6</v>
      </c>
      <c r="R28" s="14">
        <v>3</v>
      </c>
      <c r="S28" s="14">
        <v>6</v>
      </c>
      <c r="T28" s="15">
        <v>6</v>
      </c>
    </row>
    <row r="29" spans="1:20" x14ac:dyDescent="0.4">
      <c r="A29" s="13" t="s">
        <v>32</v>
      </c>
      <c r="B29" s="14" t="s">
        <v>38</v>
      </c>
      <c r="C29" s="14">
        <v>4</v>
      </c>
      <c r="D29" s="14">
        <v>6</v>
      </c>
      <c r="E29" s="14">
        <v>5</v>
      </c>
      <c r="F29" s="14">
        <v>3</v>
      </c>
      <c r="G29" s="15">
        <v>6</v>
      </c>
      <c r="I29" s="14"/>
      <c r="J29" s="13">
        <f t="shared" ca="1" si="2"/>
        <v>7</v>
      </c>
      <c r="K29" s="13">
        <f t="shared" ca="1" si="2"/>
        <v>4</v>
      </c>
      <c r="L29" s="13">
        <f t="shared" ca="1" si="2"/>
        <v>1</v>
      </c>
      <c r="M29" s="13">
        <f t="shared" ca="1" si="2"/>
        <v>8</v>
      </c>
      <c r="N29" s="13">
        <f t="shared" ca="1" si="2"/>
        <v>3</v>
      </c>
      <c r="P29" s="13">
        <v>5</v>
      </c>
      <c r="Q29" s="14">
        <v>5</v>
      </c>
      <c r="R29" s="14">
        <v>6</v>
      </c>
      <c r="S29" s="14">
        <v>3</v>
      </c>
      <c r="T29" s="15">
        <v>6</v>
      </c>
    </row>
    <row r="30" spans="1:20" ht="15" thickBot="1" x14ac:dyDescent="0.45">
      <c r="A30" s="13" t="s">
        <v>32</v>
      </c>
      <c r="B30" s="14" t="s">
        <v>39</v>
      </c>
      <c r="C30" s="14">
        <v>3</v>
      </c>
      <c r="D30" s="14">
        <v>3</v>
      </c>
      <c r="E30" s="14">
        <v>4</v>
      </c>
      <c r="F30" s="14">
        <v>3</v>
      </c>
      <c r="G30" s="15">
        <v>5</v>
      </c>
      <c r="I30" s="14"/>
      <c r="J30" s="13">
        <f t="shared" ca="1" si="2"/>
        <v>2</v>
      </c>
      <c r="K30" s="13">
        <f t="shared" ca="1" si="2"/>
        <v>8</v>
      </c>
      <c r="L30" s="13">
        <f t="shared" ca="1" si="2"/>
        <v>8</v>
      </c>
      <c r="M30" s="13">
        <f t="shared" ca="1" si="2"/>
        <v>7</v>
      </c>
      <c r="N30" s="13">
        <f t="shared" ca="1" si="2"/>
        <v>1</v>
      </c>
      <c r="P30" s="5">
        <v>6</v>
      </c>
      <c r="Q30" s="10">
        <v>6</v>
      </c>
      <c r="R30" s="10">
        <v>4</v>
      </c>
      <c r="S30" s="10">
        <v>4</v>
      </c>
      <c r="T30" s="6">
        <v>6</v>
      </c>
    </row>
    <row r="31" spans="1:20" x14ac:dyDescent="0.4">
      <c r="A31" s="13" t="s">
        <v>32</v>
      </c>
      <c r="B31" s="14" t="s">
        <v>40</v>
      </c>
      <c r="C31" s="14">
        <v>4</v>
      </c>
      <c r="D31" s="14">
        <v>6</v>
      </c>
      <c r="E31" s="14">
        <v>4</v>
      </c>
      <c r="F31" s="14">
        <v>4</v>
      </c>
      <c r="G31" s="15">
        <v>4</v>
      </c>
      <c r="I31" s="14"/>
      <c r="J31" s="14"/>
      <c r="K31" s="14"/>
      <c r="L31" s="14"/>
      <c r="M31" s="14"/>
    </row>
    <row r="32" spans="1:20" x14ac:dyDescent="0.4">
      <c r="A32" s="13" t="s">
        <v>33</v>
      </c>
      <c r="B32" s="14" t="s">
        <v>2</v>
      </c>
      <c r="C32" s="14">
        <v>5</v>
      </c>
      <c r="D32" s="14">
        <v>4</v>
      </c>
      <c r="E32" s="14">
        <v>6</v>
      </c>
      <c r="F32" s="14">
        <v>5</v>
      </c>
      <c r="G32" s="15">
        <v>6</v>
      </c>
      <c r="I32" s="14"/>
      <c r="J32" s="14"/>
      <c r="K32" s="14"/>
      <c r="L32" s="14"/>
      <c r="M32" s="14"/>
    </row>
    <row r="33" spans="1:13" x14ac:dyDescent="0.4">
      <c r="A33" s="13"/>
      <c r="B33" s="14" t="s">
        <v>3</v>
      </c>
      <c r="C33" s="14">
        <v>4</v>
      </c>
      <c r="D33" s="14">
        <v>6</v>
      </c>
      <c r="E33" s="14">
        <v>6</v>
      </c>
      <c r="F33" s="14">
        <v>6</v>
      </c>
      <c r="G33" s="15">
        <v>3</v>
      </c>
    </row>
    <row r="34" spans="1:13" x14ac:dyDescent="0.4">
      <c r="A34" s="13"/>
      <c r="B34" s="14" t="s">
        <v>38</v>
      </c>
      <c r="C34" s="14">
        <v>5</v>
      </c>
      <c r="D34" s="14">
        <v>6</v>
      </c>
      <c r="E34" s="14">
        <v>3</v>
      </c>
      <c r="F34" s="14">
        <v>3</v>
      </c>
      <c r="G34" s="15">
        <v>6</v>
      </c>
    </row>
    <row r="35" spans="1:13" x14ac:dyDescent="0.4">
      <c r="A35" s="13"/>
      <c r="B35" s="14" t="s">
        <v>39</v>
      </c>
      <c r="C35" s="14">
        <v>3</v>
      </c>
      <c r="D35" s="14">
        <v>3</v>
      </c>
      <c r="E35" s="14">
        <v>3</v>
      </c>
      <c r="F35" s="14">
        <v>4</v>
      </c>
      <c r="G35" s="15">
        <v>4</v>
      </c>
    </row>
    <row r="36" spans="1:13" x14ac:dyDescent="0.4">
      <c r="A36" s="13"/>
      <c r="B36" s="14" t="s">
        <v>40</v>
      </c>
      <c r="C36" s="14">
        <v>5</v>
      </c>
      <c r="D36" s="14">
        <v>4</v>
      </c>
      <c r="E36" s="14">
        <v>3</v>
      </c>
      <c r="F36" s="14">
        <v>4</v>
      </c>
      <c r="G36" s="15">
        <v>6</v>
      </c>
      <c r="H36" s="14"/>
    </row>
    <row r="37" spans="1:13" x14ac:dyDescent="0.4">
      <c r="A37" s="13" t="s">
        <v>34</v>
      </c>
      <c r="B37" s="14" t="s">
        <v>2</v>
      </c>
      <c r="C37" s="14">
        <v>6</v>
      </c>
      <c r="D37" s="14">
        <v>6</v>
      </c>
      <c r="E37" s="14">
        <v>4</v>
      </c>
      <c r="F37" s="14">
        <v>6</v>
      </c>
      <c r="G37" s="15">
        <v>5</v>
      </c>
      <c r="H37" s="14"/>
      <c r="I37" s="14"/>
    </row>
    <row r="38" spans="1:13" x14ac:dyDescent="0.4">
      <c r="A38" s="13"/>
      <c r="B38" s="14" t="s">
        <v>3</v>
      </c>
      <c r="C38" s="14">
        <v>3</v>
      </c>
      <c r="D38" s="14">
        <v>3</v>
      </c>
      <c r="E38" s="14">
        <v>6</v>
      </c>
      <c r="F38" s="14">
        <v>5</v>
      </c>
      <c r="G38" s="15">
        <v>5</v>
      </c>
      <c r="H38" s="14"/>
      <c r="I38" s="14"/>
    </row>
    <row r="39" spans="1:13" x14ac:dyDescent="0.4">
      <c r="A39" s="13"/>
      <c r="B39" s="14" t="s">
        <v>38</v>
      </c>
      <c r="C39" s="14">
        <v>4</v>
      </c>
      <c r="D39" s="14">
        <v>4</v>
      </c>
      <c r="E39" s="14">
        <v>4</v>
      </c>
      <c r="F39" s="14">
        <v>5</v>
      </c>
      <c r="G39" s="15">
        <v>4</v>
      </c>
      <c r="H39" s="14"/>
      <c r="I39" s="14"/>
    </row>
    <row r="40" spans="1:13" x14ac:dyDescent="0.4">
      <c r="A40" s="13"/>
      <c r="B40" s="14" t="s">
        <v>39</v>
      </c>
      <c r="C40" s="14">
        <v>4</v>
      </c>
      <c r="D40" s="14">
        <v>5</v>
      </c>
      <c r="E40" s="14">
        <v>5</v>
      </c>
      <c r="F40" s="14">
        <v>5</v>
      </c>
      <c r="G40" s="15">
        <v>6</v>
      </c>
      <c r="H40" s="14"/>
      <c r="I40" s="14"/>
      <c r="J40" s="14"/>
      <c r="K40" s="14"/>
    </row>
    <row r="41" spans="1:13" x14ac:dyDescent="0.4">
      <c r="A41" s="13"/>
      <c r="B41" s="14" t="s">
        <v>40</v>
      </c>
      <c r="C41" s="14">
        <v>4</v>
      </c>
      <c r="D41" s="14">
        <v>6</v>
      </c>
      <c r="E41" s="14">
        <v>5</v>
      </c>
      <c r="F41" s="14">
        <v>4</v>
      </c>
      <c r="G41" s="15">
        <v>6</v>
      </c>
      <c r="H41" s="14"/>
      <c r="I41" s="14"/>
      <c r="J41" s="14"/>
      <c r="K41" s="14"/>
      <c r="L41" t="s">
        <v>51</v>
      </c>
    </row>
    <row r="42" spans="1:13" x14ac:dyDescent="0.4">
      <c r="A42" s="13" t="s">
        <v>35</v>
      </c>
      <c r="B42" s="14" t="s">
        <v>2</v>
      </c>
      <c r="C42" s="14">
        <v>3</v>
      </c>
      <c r="D42" s="14">
        <v>5</v>
      </c>
      <c r="E42" s="14">
        <v>6</v>
      </c>
      <c r="F42" s="14">
        <v>3</v>
      </c>
      <c r="G42" s="15">
        <v>5</v>
      </c>
      <c r="H42" s="14"/>
      <c r="I42" s="14"/>
      <c r="J42" t="s">
        <v>50</v>
      </c>
      <c r="M42">
        <v>0.5</v>
      </c>
    </row>
    <row r="43" spans="1:13" x14ac:dyDescent="0.4">
      <c r="A43" s="13"/>
      <c r="B43" s="14" t="s">
        <v>3</v>
      </c>
      <c r="C43" s="14">
        <v>6</v>
      </c>
      <c r="D43" s="14">
        <v>3</v>
      </c>
      <c r="E43" s="14">
        <v>5</v>
      </c>
      <c r="F43" s="14">
        <v>6</v>
      </c>
      <c r="G43" s="15">
        <v>6</v>
      </c>
      <c r="H43" s="14"/>
      <c r="I43" s="14"/>
      <c r="J43" t="s">
        <v>32</v>
      </c>
      <c r="K43">
        <f>MAX(MAX(C60:G64)*$M$42,1)</f>
        <v>1</v>
      </c>
    </row>
    <row r="44" spans="1:13" x14ac:dyDescent="0.4">
      <c r="A44" s="13"/>
      <c r="B44" s="14" t="s">
        <v>38</v>
      </c>
      <c r="C44" s="14">
        <v>5</v>
      </c>
      <c r="D44" s="14">
        <v>3</v>
      </c>
      <c r="E44" s="14">
        <v>4</v>
      </c>
      <c r="F44" s="14">
        <v>4</v>
      </c>
      <c r="G44" s="15">
        <v>3</v>
      </c>
      <c r="H44" s="14"/>
      <c r="I44" s="14"/>
      <c r="J44" t="s">
        <v>33</v>
      </c>
      <c r="K44">
        <f>MAX(MAX(C65:G69)*$M$42,1)</f>
        <v>1.5</v>
      </c>
    </row>
    <row r="45" spans="1:13" x14ac:dyDescent="0.4">
      <c r="A45" s="13"/>
      <c r="B45" s="14" t="s">
        <v>39</v>
      </c>
      <c r="C45" s="14">
        <v>3</v>
      </c>
      <c r="D45" s="14">
        <v>4</v>
      </c>
      <c r="E45" s="14">
        <v>6</v>
      </c>
      <c r="F45" s="14">
        <v>3</v>
      </c>
      <c r="G45" s="15">
        <v>6</v>
      </c>
      <c r="J45" t="s">
        <v>34</v>
      </c>
      <c r="K45">
        <f>MAX(MAX(C70:G74)*$M$42,1)</f>
        <v>1</v>
      </c>
    </row>
    <row r="46" spans="1:13" x14ac:dyDescent="0.4">
      <c r="A46" s="13"/>
      <c r="B46" s="14" t="s">
        <v>40</v>
      </c>
      <c r="C46" s="14">
        <v>5</v>
      </c>
      <c r="D46" s="14">
        <v>4</v>
      </c>
      <c r="E46" s="14">
        <v>4</v>
      </c>
      <c r="F46" s="14">
        <v>4</v>
      </c>
      <c r="G46" s="15">
        <v>5</v>
      </c>
      <c r="J46" t="s">
        <v>35</v>
      </c>
      <c r="K46">
        <f>MAX(MAX(C75:G79)*$M$42,1)</f>
        <v>1</v>
      </c>
    </row>
    <row r="47" spans="1:13" x14ac:dyDescent="0.4">
      <c r="A47" s="13" t="s">
        <v>36</v>
      </c>
      <c r="B47" s="14" t="s">
        <v>2</v>
      </c>
      <c r="C47" s="14">
        <v>5</v>
      </c>
      <c r="D47" s="14">
        <v>6</v>
      </c>
      <c r="E47" s="14">
        <v>3</v>
      </c>
      <c r="F47" s="14">
        <v>3</v>
      </c>
      <c r="G47" s="15">
        <v>5</v>
      </c>
      <c r="H47" s="14"/>
      <c r="I47" s="14"/>
      <c r="J47" t="s">
        <v>36</v>
      </c>
      <c r="K47">
        <f>MAX(MAX(C80:G84)*$M$42,1)</f>
        <v>1</v>
      </c>
    </row>
    <row r="48" spans="1:13" x14ac:dyDescent="0.4">
      <c r="A48" s="13"/>
      <c r="B48" s="14" t="s">
        <v>3</v>
      </c>
      <c r="C48" s="14">
        <v>6</v>
      </c>
      <c r="D48" s="14">
        <v>3</v>
      </c>
      <c r="E48" s="14">
        <v>4</v>
      </c>
      <c r="F48" s="14">
        <v>5</v>
      </c>
      <c r="G48" s="15">
        <v>4</v>
      </c>
    </row>
    <row r="49" spans="1:21" ht="15" thickBot="1" x14ac:dyDescent="0.45">
      <c r="A49" s="13"/>
      <c r="B49" s="14" t="s">
        <v>38</v>
      </c>
      <c r="C49" s="14">
        <v>5</v>
      </c>
      <c r="D49" s="14">
        <v>6</v>
      </c>
      <c r="E49" s="14">
        <v>3</v>
      </c>
      <c r="F49" s="14">
        <v>6</v>
      </c>
      <c r="G49" s="15">
        <v>6</v>
      </c>
      <c r="J49" t="s">
        <v>52</v>
      </c>
    </row>
    <row r="50" spans="1:21" x14ac:dyDescent="0.4">
      <c r="A50" s="13"/>
      <c r="B50" s="14" t="s">
        <v>39</v>
      </c>
      <c r="C50" s="14">
        <v>5</v>
      </c>
      <c r="D50" s="14">
        <v>5</v>
      </c>
      <c r="E50" s="14">
        <v>6</v>
      </c>
      <c r="F50" s="14">
        <v>3</v>
      </c>
      <c r="G50" s="15">
        <v>6</v>
      </c>
      <c r="J50" s="3" t="s">
        <v>32</v>
      </c>
      <c r="K50" s="4">
        <v>2.5</v>
      </c>
      <c r="M50">
        <v>1000</v>
      </c>
      <c r="N50">
        <v>2.5</v>
      </c>
      <c r="O50" s="14"/>
      <c r="P50" s="14"/>
      <c r="Q50" s="14"/>
      <c r="R50" s="14"/>
      <c r="S50" s="14"/>
      <c r="T50" s="14"/>
      <c r="U50" s="14"/>
    </row>
    <row r="51" spans="1:21" ht="15" thickBot="1" x14ac:dyDescent="0.45">
      <c r="A51" s="5"/>
      <c r="B51" s="10" t="s">
        <v>40</v>
      </c>
      <c r="C51" s="10">
        <v>6</v>
      </c>
      <c r="D51" s="10">
        <v>6</v>
      </c>
      <c r="E51" s="10">
        <v>4</v>
      </c>
      <c r="F51" s="10">
        <v>4</v>
      </c>
      <c r="G51" s="6">
        <v>6</v>
      </c>
      <c r="J51" s="13" t="s">
        <v>33</v>
      </c>
      <c r="K51" s="15">
        <v>3.5</v>
      </c>
      <c r="M51">
        <v>1000</v>
      </c>
      <c r="N51">
        <v>3.5</v>
      </c>
      <c r="O51" s="14"/>
      <c r="P51" s="14"/>
      <c r="Q51" s="14"/>
      <c r="R51" s="14"/>
      <c r="S51" s="14"/>
      <c r="T51" s="14"/>
      <c r="U51" s="14"/>
    </row>
    <row r="52" spans="1:21" x14ac:dyDescent="0.4">
      <c r="J52" s="13" t="s">
        <v>34</v>
      </c>
      <c r="K52" s="15">
        <v>1</v>
      </c>
      <c r="M52">
        <v>1000</v>
      </c>
      <c r="N52">
        <v>1</v>
      </c>
      <c r="O52" s="14"/>
      <c r="P52" s="14"/>
      <c r="Q52" s="24"/>
      <c r="R52" s="14"/>
      <c r="S52" s="14"/>
      <c r="T52" s="14"/>
      <c r="U52" s="14"/>
    </row>
    <row r="53" spans="1:21" x14ac:dyDescent="0.4">
      <c r="J53" s="13" t="s">
        <v>35</v>
      </c>
      <c r="K53" s="15">
        <v>1.5</v>
      </c>
      <c r="M53">
        <v>1000</v>
      </c>
      <c r="N53">
        <v>1.5</v>
      </c>
      <c r="O53" s="14"/>
      <c r="P53" s="14"/>
      <c r="Q53" s="24"/>
      <c r="R53" s="14"/>
      <c r="S53" s="14"/>
      <c r="T53" s="14"/>
      <c r="U53" s="14"/>
    </row>
    <row r="54" spans="1:21" ht="15" thickBot="1" x14ac:dyDescent="0.45">
      <c r="J54" s="5" t="s">
        <v>36</v>
      </c>
      <c r="K54" s="6">
        <v>1</v>
      </c>
      <c r="M54">
        <v>1000</v>
      </c>
      <c r="N54">
        <v>1</v>
      </c>
      <c r="O54" s="14"/>
      <c r="P54" s="14"/>
      <c r="Q54" s="14"/>
      <c r="R54" s="14"/>
      <c r="S54" s="14"/>
      <c r="T54" s="14"/>
      <c r="U54" s="14"/>
    </row>
    <row r="55" spans="1:21" x14ac:dyDescent="0.4">
      <c r="N55" s="14"/>
      <c r="O55" s="14"/>
      <c r="P55" s="14"/>
      <c r="Q55" s="14"/>
      <c r="R55" s="14"/>
      <c r="S55" s="14"/>
      <c r="T55" s="14"/>
      <c r="U55" s="14"/>
    </row>
    <row r="56" spans="1:21" x14ac:dyDescent="0.4">
      <c r="N56" s="14"/>
      <c r="O56" s="14"/>
      <c r="P56" s="14"/>
      <c r="Q56" s="14"/>
      <c r="R56" s="14"/>
      <c r="S56" s="14"/>
      <c r="T56" s="25"/>
      <c r="U56" s="14"/>
    </row>
    <row r="57" spans="1:21" x14ac:dyDescent="0.4">
      <c r="N57" s="14"/>
      <c r="O57" s="14"/>
      <c r="P57" s="24"/>
      <c r="Q57" s="14"/>
      <c r="R57" s="14"/>
      <c r="S57" s="14"/>
      <c r="T57" s="14"/>
      <c r="U57" s="14"/>
    </row>
    <row r="58" spans="1:21" ht="15" thickBot="1" x14ac:dyDescent="0.45">
      <c r="A58" s="2" t="s">
        <v>13</v>
      </c>
      <c r="N58" s="14"/>
      <c r="O58" s="14"/>
      <c r="P58" s="14"/>
      <c r="Q58" s="14"/>
      <c r="R58" s="14"/>
      <c r="S58" s="14"/>
      <c r="T58" s="14"/>
      <c r="U58" s="14"/>
    </row>
    <row r="59" spans="1:21" x14ac:dyDescent="0.4">
      <c r="C59" t="s">
        <v>0</v>
      </c>
      <c r="D59" t="s">
        <v>1</v>
      </c>
      <c r="E59" t="s">
        <v>27</v>
      </c>
      <c r="F59" t="s">
        <v>28</v>
      </c>
      <c r="G59" t="s">
        <v>29</v>
      </c>
      <c r="H59" s="3" t="s">
        <v>18</v>
      </c>
      <c r="I59" s="4"/>
      <c r="N59" s="14"/>
      <c r="O59" s="14"/>
      <c r="P59" s="14"/>
      <c r="Q59" s="14"/>
      <c r="R59" s="14"/>
      <c r="S59" s="14"/>
      <c r="T59" s="14"/>
      <c r="U59" s="14"/>
    </row>
    <row r="60" spans="1:21" x14ac:dyDescent="0.4">
      <c r="A60" t="s">
        <v>32</v>
      </c>
      <c r="B60" t="s">
        <v>2</v>
      </c>
      <c r="C60">
        <v>0</v>
      </c>
      <c r="D60">
        <v>0</v>
      </c>
      <c r="E60">
        <v>0</v>
      </c>
      <c r="F60">
        <v>0</v>
      </c>
      <c r="G60">
        <v>1</v>
      </c>
      <c r="H60" s="13" t="s">
        <v>2</v>
      </c>
      <c r="I60" s="15">
        <f>SUM(C60:G60,C65:G65,C70:G70,C75:G75,C80:G80)</f>
        <v>7</v>
      </c>
      <c r="J60" s="14"/>
    </row>
    <row r="61" spans="1:21" x14ac:dyDescent="0.4">
      <c r="A61" t="s">
        <v>32</v>
      </c>
      <c r="B61" t="s">
        <v>3</v>
      </c>
      <c r="C61">
        <v>0</v>
      </c>
      <c r="D61">
        <v>0</v>
      </c>
      <c r="E61">
        <v>2</v>
      </c>
      <c r="F61">
        <v>0</v>
      </c>
      <c r="G61">
        <v>1</v>
      </c>
      <c r="H61" s="13" t="s">
        <v>3</v>
      </c>
      <c r="I61" s="15">
        <f t="shared" ref="I61:I64" si="3">SUM(C61:G61,C66:G66,C71:G71,C76:G76,C81:G81)</f>
        <v>7</v>
      </c>
      <c r="J61" s="14"/>
    </row>
    <row r="62" spans="1:21" x14ac:dyDescent="0.4">
      <c r="A62" t="s">
        <v>32</v>
      </c>
      <c r="B62" t="s">
        <v>38</v>
      </c>
      <c r="C62">
        <v>0</v>
      </c>
      <c r="D62">
        <v>0</v>
      </c>
      <c r="E62">
        <v>0</v>
      </c>
      <c r="F62">
        <v>0</v>
      </c>
      <c r="G62">
        <v>0</v>
      </c>
      <c r="H62" s="13" t="s">
        <v>38</v>
      </c>
      <c r="I62" s="15">
        <f t="shared" si="3"/>
        <v>7</v>
      </c>
      <c r="J62" s="14"/>
    </row>
    <row r="63" spans="1:21" x14ac:dyDescent="0.4">
      <c r="A63" t="s">
        <v>32</v>
      </c>
      <c r="B63" t="s">
        <v>39</v>
      </c>
      <c r="C63">
        <v>2</v>
      </c>
      <c r="D63">
        <v>0</v>
      </c>
      <c r="E63">
        <v>0</v>
      </c>
      <c r="F63">
        <v>0</v>
      </c>
      <c r="G63">
        <v>0</v>
      </c>
      <c r="H63" s="13" t="s">
        <v>39</v>
      </c>
      <c r="I63" s="15">
        <f t="shared" si="3"/>
        <v>5</v>
      </c>
      <c r="J63" s="14"/>
    </row>
    <row r="64" spans="1:21" ht="15" thickBot="1" x14ac:dyDescent="0.45">
      <c r="A64" t="s">
        <v>32</v>
      </c>
      <c r="B64" t="s">
        <v>40</v>
      </c>
      <c r="C64">
        <v>1</v>
      </c>
      <c r="D64">
        <v>0</v>
      </c>
      <c r="E64">
        <v>1</v>
      </c>
      <c r="F64">
        <v>0</v>
      </c>
      <c r="G64">
        <v>0</v>
      </c>
      <c r="H64" s="5" t="s">
        <v>40</v>
      </c>
      <c r="I64" s="6">
        <f>SUM(C64:G64,C69:G69,C74:G74,C79:G79,C84:G84)</f>
        <v>5</v>
      </c>
      <c r="J64" s="14"/>
    </row>
    <row r="65" spans="1:10" x14ac:dyDescent="0.4">
      <c r="A65" t="s">
        <v>33</v>
      </c>
      <c r="B65" t="s">
        <v>2</v>
      </c>
      <c r="C65">
        <v>0</v>
      </c>
      <c r="D65">
        <v>1</v>
      </c>
      <c r="E65">
        <v>0</v>
      </c>
      <c r="F65">
        <v>0</v>
      </c>
      <c r="G65">
        <v>0</v>
      </c>
      <c r="H65" s="14"/>
      <c r="I65" s="14"/>
      <c r="J65" s="14"/>
    </row>
    <row r="66" spans="1:10" x14ac:dyDescent="0.4">
      <c r="A66" t="s">
        <v>33</v>
      </c>
      <c r="B66" t="s">
        <v>3</v>
      </c>
      <c r="C66">
        <v>0</v>
      </c>
      <c r="D66">
        <v>0</v>
      </c>
      <c r="E66">
        <v>0</v>
      </c>
      <c r="F66">
        <v>0</v>
      </c>
      <c r="G66">
        <v>3</v>
      </c>
      <c r="H66" s="14"/>
      <c r="I66" s="14"/>
      <c r="J66" s="14"/>
    </row>
    <row r="67" spans="1:10" x14ac:dyDescent="0.4">
      <c r="A67" t="s">
        <v>33</v>
      </c>
      <c r="B67" t="s">
        <v>38</v>
      </c>
      <c r="C67">
        <v>0</v>
      </c>
      <c r="D67">
        <v>0</v>
      </c>
      <c r="E67">
        <v>3</v>
      </c>
      <c r="F67">
        <v>0</v>
      </c>
      <c r="G67">
        <v>0</v>
      </c>
    </row>
    <row r="68" spans="1:10" x14ac:dyDescent="0.4">
      <c r="A68" t="s">
        <v>33</v>
      </c>
      <c r="B68" t="s">
        <v>39</v>
      </c>
      <c r="C68">
        <v>3</v>
      </c>
      <c r="D68">
        <v>0</v>
      </c>
      <c r="E68">
        <v>0</v>
      </c>
      <c r="F68">
        <v>0</v>
      </c>
      <c r="G68">
        <v>0</v>
      </c>
    </row>
    <row r="69" spans="1:10" x14ac:dyDescent="0.4">
      <c r="A69" t="s">
        <v>33</v>
      </c>
      <c r="B69" t="s">
        <v>40</v>
      </c>
      <c r="C69">
        <v>0</v>
      </c>
      <c r="D69">
        <v>0</v>
      </c>
      <c r="E69">
        <v>3</v>
      </c>
      <c r="F69">
        <v>0</v>
      </c>
      <c r="G69">
        <v>0</v>
      </c>
    </row>
    <row r="70" spans="1:10" x14ac:dyDescent="0.4">
      <c r="A70" t="s">
        <v>34</v>
      </c>
      <c r="B70" t="s">
        <v>2</v>
      </c>
      <c r="C70">
        <v>0</v>
      </c>
      <c r="D70">
        <v>0</v>
      </c>
      <c r="E70">
        <v>1</v>
      </c>
      <c r="F70">
        <v>0</v>
      </c>
      <c r="G70">
        <v>0</v>
      </c>
    </row>
    <row r="71" spans="1:10" x14ac:dyDescent="0.4">
      <c r="A71" t="s">
        <v>34</v>
      </c>
      <c r="B71" t="s">
        <v>3</v>
      </c>
      <c r="C71">
        <v>1</v>
      </c>
      <c r="D71">
        <v>0</v>
      </c>
      <c r="E71">
        <v>0</v>
      </c>
      <c r="F71">
        <v>0</v>
      </c>
      <c r="G71">
        <v>0</v>
      </c>
    </row>
    <row r="72" spans="1:10" x14ac:dyDescent="0.4">
      <c r="A72" t="s">
        <v>34</v>
      </c>
      <c r="B72" t="s">
        <v>38</v>
      </c>
      <c r="C72">
        <v>0</v>
      </c>
      <c r="D72">
        <v>0</v>
      </c>
      <c r="E72">
        <v>0</v>
      </c>
      <c r="F72">
        <v>0</v>
      </c>
      <c r="G72">
        <v>1</v>
      </c>
    </row>
    <row r="73" spans="1:10" x14ac:dyDescent="0.4">
      <c r="A73" t="s">
        <v>34</v>
      </c>
      <c r="B73" t="s">
        <v>39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10" x14ac:dyDescent="0.4">
      <c r="A74" t="s">
        <v>34</v>
      </c>
      <c r="B74" t="s">
        <v>40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10" x14ac:dyDescent="0.4">
      <c r="A75" t="s">
        <v>35</v>
      </c>
      <c r="B75" t="s">
        <v>2</v>
      </c>
      <c r="C75">
        <v>1</v>
      </c>
      <c r="D75">
        <v>0</v>
      </c>
      <c r="E75">
        <v>0</v>
      </c>
      <c r="F75">
        <v>1</v>
      </c>
      <c r="G75">
        <v>0</v>
      </c>
    </row>
    <row r="76" spans="1:10" x14ac:dyDescent="0.4">
      <c r="A76" t="s">
        <v>35</v>
      </c>
      <c r="B76" t="s">
        <v>3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10" x14ac:dyDescent="0.4">
      <c r="A77" t="s">
        <v>35</v>
      </c>
      <c r="B77" t="s">
        <v>38</v>
      </c>
      <c r="C77">
        <v>0</v>
      </c>
      <c r="D77">
        <v>1</v>
      </c>
      <c r="E77">
        <v>0</v>
      </c>
      <c r="F77">
        <v>0</v>
      </c>
      <c r="G77">
        <v>1</v>
      </c>
    </row>
    <row r="78" spans="1:10" x14ac:dyDescent="0.4">
      <c r="A78" t="s">
        <v>35</v>
      </c>
      <c r="B78" t="s">
        <v>39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10" x14ac:dyDescent="0.4">
      <c r="A79" t="s">
        <v>35</v>
      </c>
      <c r="B79" t="s">
        <v>40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10" x14ac:dyDescent="0.4">
      <c r="A80" t="s">
        <v>36</v>
      </c>
      <c r="B80" t="s">
        <v>2</v>
      </c>
      <c r="C80">
        <v>0</v>
      </c>
      <c r="D80">
        <v>0</v>
      </c>
      <c r="E80">
        <v>1</v>
      </c>
      <c r="F80">
        <v>1</v>
      </c>
      <c r="G80">
        <v>0</v>
      </c>
    </row>
    <row r="81" spans="1:13" x14ac:dyDescent="0.4">
      <c r="A81" t="s">
        <v>36</v>
      </c>
      <c r="B81" t="s">
        <v>3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13" x14ac:dyDescent="0.4">
      <c r="A82" t="s">
        <v>36</v>
      </c>
      <c r="B82" t="s">
        <v>38</v>
      </c>
      <c r="C82">
        <v>0</v>
      </c>
      <c r="D82">
        <v>0</v>
      </c>
      <c r="E82">
        <v>1</v>
      </c>
      <c r="F82">
        <v>0</v>
      </c>
      <c r="G82">
        <v>0</v>
      </c>
    </row>
    <row r="83" spans="1:13" ht="15" thickBot="1" x14ac:dyDescent="0.45">
      <c r="A83" t="s">
        <v>36</v>
      </c>
      <c r="B83" t="s">
        <v>39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13" ht="15" thickBot="1" x14ac:dyDescent="0.45">
      <c r="A84" t="s">
        <v>36</v>
      </c>
      <c r="B84" t="s">
        <v>40</v>
      </c>
      <c r="C84">
        <v>0</v>
      </c>
      <c r="D84">
        <v>0</v>
      </c>
      <c r="E84">
        <v>0</v>
      </c>
      <c r="F84">
        <v>0</v>
      </c>
      <c r="G84">
        <v>0</v>
      </c>
      <c r="I84" s="20" t="s">
        <v>17</v>
      </c>
      <c r="L84" t="s">
        <v>53</v>
      </c>
      <c r="M84">
        <v>93</v>
      </c>
    </row>
    <row r="85" spans="1:13" ht="15" thickBot="1" x14ac:dyDescent="0.45">
      <c r="B85" s="22" t="s">
        <v>16</v>
      </c>
      <c r="C85" s="19">
        <f>SUM(C60:C84)</f>
        <v>8</v>
      </c>
      <c r="D85" s="19">
        <f t="shared" ref="D85:G85" si="4">SUM(D60:D84)</f>
        <v>2</v>
      </c>
      <c r="E85" s="19">
        <f t="shared" si="4"/>
        <v>12</v>
      </c>
      <c r="F85" s="19">
        <f t="shared" si="4"/>
        <v>2</v>
      </c>
      <c r="G85" s="19">
        <f t="shared" si="4"/>
        <v>7</v>
      </c>
      <c r="I85" s="12">
        <f>SUMPRODUCT(C27:G51,C60:G84)</f>
        <v>103</v>
      </c>
      <c r="L85" t="s">
        <v>54</v>
      </c>
      <c r="M85">
        <v>100</v>
      </c>
    </row>
    <row r="86" spans="1:13" x14ac:dyDescent="0.4">
      <c r="L86" t="s">
        <v>55</v>
      </c>
      <c r="M86">
        <v>103</v>
      </c>
    </row>
    <row r="94" spans="1:13" x14ac:dyDescent="0.4">
      <c r="C94" t="s">
        <v>13</v>
      </c>
      <c r="D94" t="s">
        <v>22</v>
      </c>
    </row>
    <row r="95" spans="1:13" x14ac:dyDescent="0.4">
      <c r="C95" s="14"/>
      <c r="D95" s="14"/>
      <c r="E95" s="14" t="s">
        <v>0</v>
      </c>
      <c r="F95" s="14" t="s">
        <v>1</v>
      </c>
      <c r="G95" s="14" t="s">
        <v>27</v>
      </c>
      <c r="H95" s="14" t="s">
        <v>28</v>
      </c>
      <c r="I95" s="14" t="s">
        <v>29</v>
      </c>
      <c r="J95" s="14" t="s">
        <v>18</v>
      </c>
      <c r="K95" s="14"/>
    </row>
    <row r="96" spans="1:13" x14ac:dyDescent="0.4">
      <c r="C96" s="14" t="s">
        <v>32</v>
      </c>
      <c r="D96" s="14" t="s">
        <v>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 t="s">
        <v>2</v>
      </c>
      <c r="K96" s="14">
        <v>7</v>
      </c>
    </row>
    <row r="97" spans="3:11" x14ac:dyDescent="0.4">
      <c r="C97" s="14" t="s">
        <v>32</v>
      </c>
      <c r="D97" s="14" t="s">
        <v>3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 t="s">
        <v>3</v>
      </c>
      <c r="K97" s="14">
        <v>7</v>
      </c>
    </row>
    <row r="98" spans="3:11" x14ac:dyDescent="0.4">
      <c r="C98" s="14" t="s">
        <v>32</v>
      </c>
      <c r="D98" s="14" t="s">
        <v>38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 t="s">
        <v>38</v>
      </c>
      <c r="K98" s="14">
        <v>7</v>
      </c>
    </row>
    <row r="99" spans="3:11" x14ac:dyDescent="0.4">
      <c r="C99" s="14" t="s">
        <v>32</v>
      </c>
      <c r="D99" s="14" t="s">
        <v>39</v>
      </c>
      <c r="E99" s="14">
        <v>5</v>
      </c>
      <c r="F99" s="14">
        <v>0</v>
      </c>
      <c r="G99" s="14">
        <v>0</v>
      </c>
      <c r="H99" s="14">
        <v>0</v>
      </c>
      <c r="I99" s="14">
        <v>0</v>
      </c>
      <c r="J99" s="14" t="s">
        <v>39</v>
      </c>
      <c r="K99" s="14">
        <v>5</v>
      </c>
    </row>
    <row r="100" spans="3:11" x14ac:dyDescent="0.4">
      <c r="C100" s="14" t="s">
        <v>32</v>
      </c>
      <c r="D100" s="14" t="s">
        <v>40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 t="s">
        <v>40</v>
      </c>
      <c r="K100" s="14">
        <v>5</v>
      </c>
    </row>
    <row r="101" spans="3:11" x14ac:dyDescent="0.4">
      <c r="C101" s="14" t="s">
        <v>33</v>
      </c>
      <c r="D101" s="14" t="s">
        <v>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/>
      <c r="K101" s="14"/>
    </row>
    <row r="102" spans="3:11" x14ac:dyDescent="0.4">
      <c r="C102" s="14" t="s">
        <v>33</v>
      </c>
      <c r="D102" s="14" t="s">
        <v>3</v>
      </c>
      <c r="E102" s="14">
        <v>0</v>
      </c>
      <c r="F102" s="14">
        <v>0</v>
      </c>
      <c r="G102" s="14">
        <v>0</v>
      </c>
      <c r="H102" s="14">
        <v>0</v>
      </c>
      <c r="I102" s="14">
        <v>7</v>
      </c>
      <c r="J102" s="14"/>
      <c r="K102" s="14"/>
    </row>
    <row r="103" spans="3:11" x14ac:dyDescent="0.4">
      <c r="C103" s="14" t="s">
        <v>33</v>
      </c>
      <c r="D103" s="14" t="s">
        <v>38</v>
      </c>
      <c r="E103" s="14">
        <v>0</v>
      </c>
      <c r="F103" s="14">
        <v>0</v>
      </c>
      <c r="G103" s="14">
        <v>5</v>
      </c>
      <c r="H103" s="14">
        <v>0</v>
      </c>
      <c r="I103" s="14">
        <v>0</v>
      </c>
      <c r="J103" s="14"/>
      <c r="K103" s="14"/>
    </row>
    <row r="104" spans="3:11" x14ac:dyDescent="0.4">
      <c r="C104" s="14" t="s">
        <v>33</v>
      </c>
      <c r="D104" s="14" t="s">
        <v>39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/>
      <c r="K104" s="14"/>
    </row>
    <row r="105" spans="3:11" x14ac:dyDescent="0.4">
      <c r="C105" s="14" t="s">
        <v>33</v>
      </c>
      <c r="D105" s="14" t="s">
        <v>40</v>
      </c>
      <c r="E105" s="14">
        <v>0</v>
      </c>
      <c r="F105" s="14">
        <v>0</v>
      </c>
      <c r="G105" s="14">
        <v>5</v>
      </c>
      <c r="H105" s="14">
        <v>0</v>
      </c>
      <c r="I105" s="14">
        <v>0</v>
      </c>
      <c r="J105" s="14"/>
      <c r="K105" s="14"/>
    </row>
    <row r="106" spans="3:11" x14ac:dyDescent="0.4">
      <c r="C106" s="14" t="s">
        <v>34</v>
      </c>
      <c r="D106" s="14" t="s">
        <v>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/>
      <c r="K106" s="14"/>
    </row>
    <row r="107" spans="3:11" x14ac:dyDescent="0.4">
      <c r="C107" s="14" t="s">
        <v>34</v>
      </c>
      <c r="D107" s="14" t="s">
        <v>3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/>
      <c r="K107" s="14"/>
    </row>
    <row r="108" spans="3:11" x14ac:dyDescent="0.4">
      <c r="C108" s="14" t="s">
        <v>34</v>
      </c>
      <c r="D108" s="14" t="s">
        <v>38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/>
      <c r="K108" s="14"/>
    </row>
    <row r="109" spans="3:11" x14ac:dyDescent="0.4">
      <c r="C109" s="14" t="s">
        <v>34</v>
      </c>
      <c r="D109" s="14" t="s">
        <v>39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/>
      <c r="K109" s="14"/>
    </row>
    <row r="110" spans="3:11" x14ac:dyDescent="0.4">
      <c r="C110" s="14" t="s">
        <v>34</v>
      </c>
      <c r="D110" s="14" t="s">
        <v>40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/>
      <c r="K110" s="14"/>
    </row>
    <row r="111" spans="3:11" x14ac:dyDescent="0.4">
      <c r="C111" s="14" t="s">
        <v>35</v>
      </c>
      <c r="D111" s="14" t="s">
        <v>2</v>
      </c>
      <c r="E111" s="14">
        <v>3</v>
      </c>
      <c r="F111" s="14">
        <v>0</v>
      </c>
      <c r="G111" s="14">
        <v>0</v>
      </c>
      <c r="H111" s="14">
        <v>2</v>
      </c>
      <c r="I111" s="14">
        <v>0</v>
      </c>
      <c r="J111" s="14"/>
      <c r="K111" s="14"/>
    </row>
    <row r="112" spans="3:11" x14ac:dyDescent="0.4">
      <c r="C112" s="14" t="s">
        <v>35</v>
      </c>
      <c r="D112" s="14" t="s">
        <v>3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/>
      <c r="K112" s="14"/>
    </row>
    <row r="113" spans="3:12" x14ac:dyDescent="0.4">
      <c r="C113" s="14" t="s">
        <v>35</v>
      </c>
      <c r="D113" s="14" t="s">
        <v>38</v>
      </c>
      <c r="E113" s="14">
        <v>0</v>
      </c>
      <c r="F113" s="14">
        <v>2</v>
      </c>
      <c r="G113" s="14">
        <v>0</v>
      </c>
      <c r="H113" s="14">
        <v>0</v>
      </c>
      <c r="I113" s="14">
        <v>0</v>
      </c>
      <c r="J113" s="14"/>
      <c r="K113" s="14"/>
    </row>
    <row r="114" spans="3:12" x14ac:dyDescent="0.4">
      <c r="C114" s="14" t="s">
        <v>35</v>
      </c>
      <c r="D114" s="14" t="s">
        <v>39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/>
      <c r="K114" s="14"/>
    </row>
    <row r="115" spans="3:12" x14ac:dyDescent="0.4">
      <c r="C115" s="14" t="s">
        <v>35</v>
      </c>
      <c r="D115" s="14" t="s">
        <v>40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/>
      <c r="K115" s="14"/>
    </row>
    <row r="116" spans="3:12" x14ac:dyDescent="0.4">
      <c r="C116" s="14" t="s">
        <v>36</v>
      </c>
      <c r="D116" s="14" t="s">
        <v>2</v>
      </c>
      <c r="E116" s="14">
        <v>0</v>
      </c>
      <c r="F116" s="14">
        <v>0</v>
      </c>
      <c r="G116" s="14">
        <v>2</v>
      </c>
      <c r="H116" s="14">
        <v>0</v>
      </c>
      <c r="I116" s="14">
        <v>0</v>
      </c>
      <c r="J116" s="14"/>
      <c r="K116" s="14"/>
    </row>
    <row r="117" spans="3:12" x14ac:dyDescent="0.4">
      <c r="C117" s="14" t="s">
        <v>36</v>
      </c>
      <c r="D117" s="14" t="s">
        <v>3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/>
      <c r="K117" s="14"/>
    </row>
    <row r="118" spans="3:12" x14ac:dyDescent="0.4">
      <c r="C118" s="14" t="s">
        <v>36</v>
      </c>
      <c r="D118" s="14" t="s">
        <v>38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/>
      <c r="K118" s="14"/>
    </row>
    <row r="119" spans="3:12" x14ac:dyDescent="0.4">
      <c r="C119" s="14" t="s">
        <v>36</v>
      </c>
      <c r="D119" s="14" t="s">
        <v>39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/>
      <c r="K119" s="14"/>
    </row>
    <row r="120" spans="3:12" x14ac:dyDescent="0.4">
      <c r="C120" s="14" t="s">
        <v>36</v>
      </c>
      <c r="D120" s="14" t="s">
        <v>40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/>
      <c r="K120" s="14" t="s">
        <v>17</v>
      </c>
    </row>
    <row r="121" spans="3:12" x14ac:dyDescent="0.4">
      <c r="C121" s="14"/>
      <c r="D121" s="14" t="s">
        <v>16</v>
      </c>
      <c r="E121" s="14">
        <v>8</v>
      </c>
      <c r="F121" s="14">
        <v>2</v>
      </c>
      <c r="G121" s="14">
        <v>12</v>
      </c>
      <c r="H121" s="14">
        <v>2</v>
      </c>
      <c r="I121" s="14">
        <v>7</v>
      </c>
      <c r="J121" s="14"/>
      <c r="K121" s="14">
        <v>93</v>
      </c>
    </row>
    <row r="122" spans="3:12" x14ac:dyDescent="0.4"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3:12" x14ac:dyDescent="0.4"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3:12" x14ac:dyDescent="0.4">
      <c r="C124" t="s">
        <v>42</v>
      </c>
    </row>
    <row r="125" spans="3:12" x14ac:dyDescent="0.4">
      <c r="E125" t="s">
        <v>0</v>
      </c>
      <c r="F125" t="s">
        <v>1</v>
      </c>
      <c r="G125" t="s">
        <v>27</v>
      </c>
      <c r="H125" t="s">
        <v>28</v>
      </c>
      <c r="I125" t="s">
        <v>29</v>
      </c>
      <c r="J125" t="s">
        <v>18</v>
      </c>
    </row>
    <row r="126" spans="3:12" x14ac:dyDescent="0.4">
      <c r="C126" t="s">
        <v>32</v>
      </c>
      <c r="D126" t="s">
        <v>2</v>
      </c>
      <c r="E126">
        <v>0</v>
      </c>
      <c r="F126">
        <v>0</v>
      </c>
      <c r="G126">
        <v>0</v>
      </c>
      <c r="H126">
        <v>0</v>
      </c>
      <c r="I126">
        <v>0.5</v>
      </c>
      <c r="J126" t="s">
        <v>2</v>
      </c>
      <c r="K126">
        <v>7</v>
      </c>
    </row>
    <row r="127" spans="3:12" x14ac:dyDescent="0.4">
      <c r="C127" t="s">
        <v>32</v>
      </c>
      <c r="D127" t="s">
        <v>3</v>
      </c>
      <c r="E127">
        <v>0</v>
      </c>
      <c r="F127">
        <v>0</v>
      </c>
      <c r="G127">
        <v>1</v>
      </c>
      <c r="H127">
        <v>0</v>
      </c>
      <c r="I127">
        <v>1.5</v>
      </c>
      <c r="J127" t="s">
        <v>3</v>
      </c>
      <c r="K127">
        <v>7</v>
      </c>
    </row>
    <row r="128" spans="3:12" x14ac:dyDescent="0.4">
      <c r="C128" t="s">
        <v>32</v>
      </c>
      <c r="D128" t="s">
        <v>38</v>
      </c>
      <c r="E128">
        <v>0</v>
      </c>
      <c r="F128">
        <v>0</v>
      </c>
      <c r="G128">
        <v>0</v>
      </c>
      <c r="H128">
        <v>0</v>
      </c>
      <c r="I128">
        <v>0</v>
      </c>
      <c r="J128" t="s">
        <v>38</v>
      </c>
      <c r="K128">
        <v>7</v>
      </c>
    </row>
    <row r="129" spans="3:11" x14ac:dyDescent="0.4">
      <c r="C129" t="s">
        <v>32</v>
      </c>
      <c r="D129" t="s">
        <v>39</v>
      </c>
      <c r="E129">
        <v>2.5</v>
      </c>
      <c r="F129">
        <v>0</v>
      </c>
      <c r="G129">
        <v>0</v>
      </c>
      <c r="H129">
        <v>0</v>
      </c>
      <c r="I129">
        <v>0</v>
      </c>
      <c r="J129" t="s">
        <v>39</v>
      </c>
      <c r="K129">
        <v>5</v>
      </c>
    </row>
    <row r="130" spans="3:11" x14ac:dyDescent="0.4">
      <c r="C130" t="s">
        <v>32</v>
      </c>
      <c r="D130" t="s">
        <v>40</v>
      </c>
      <c r="E130">
        <v>0.5</v>
      </c>
      <c r="F130">
        <v>0</v>
      </c>
      <c r="G130">
        <v>0</v>
      </c>
      <c r="H130">
        <v>0</v>
      </c>
      <c r="I130">
        <v>0</v>
      </c>
      <c r="J130" t="s">
        <v>40</v>
      </c>
      <c r="K130">
        <v>5</v>
      </c>
    </row>
    <row r="131" spans="3:11" x14ac:dyDescent="0.4">
      <c r="C131" t="s">
        <v>33</v>
      </c>
      <c r="D131" t="s">
        <v>2</v>
      </c>
      <c r="E131">
        <v>0</v>
      </c>
      <c r="F131">
        <v>1</v>
      </c>
      <c r="G131">
        <v>0</v>
      </c>
      <c r="H131">
        <v>0</v>
      </c>
      <c r="I131">
        <v>0</v>
      </c>
    </row>
    <row r="132" spans="3:11" x14ac:dyDescent="0.4">
      <c r="C132" t="s">
        <v>33</v>
      </c>
      <c r="D132" t="s">
        <v>3</v>
      </c>
      <c r="E132">
        <v>0</v>
      </c>
      <c r="F132">
        <v>0</v>
      </c>
      <c r="G132">
        <v>0</v>
      </c>
      <c r="H132">
        <v>0</v>
      </c>
      <c r="I132">
        <v>3.5</v>
      </c>
    </row>
    <row r="133" spans="3:11" x14ac:dyDescent="0.4">
      <c r="C133" t="s">
        <v>33</v>
      </c>
      <c r="D133" t="s">
        <v>38</v>
      </c>
      <c r="E133">
        <v>0</v>
      </c>
      <c r="F133">
        <v>0</v>
      </c>
      <c r="G133">
        <v>3.5</v>
      </c>
      <c r="H133">
        <v>0</v>
      </c>
      <c r="I133">
        <v>0</v>
      </c>
    </row>
    <row r="134" spans="3:11" x14ac:dyDescent="0.4">
      <c r="C134" t="s">
        <v>33</v>
      </c>
      <c r="D134" t="s">
        <v>39</v>
      </c>
      <c r="E134">
        <v>2.5</v>
      </c>
      <c r="F134">
        <v>0</v>
      </c>
      <c r="G134">
        <v>0</v>
      </c>
      <c r="H134">
        <v>0</v>
      </c>
      <c r="I134">
        <v>0</v>
      </c>
    </row>
    <row r="135" spans="3:11" x14ac:dyDescent="0.4">
      <c r="C135" t="s">
        <v>33</v>
      </c>
      <c r="D135" t="s">
        <v>40</v>
      </c>
      <c r="E135">
        <v>0</v>
      </c>
      <c r="F135">
        <v>0</v>
      </c>
      <c r="G135">
        <v>3.5</v>
      </c>
      <c r="H135">
        <v>0</v>
      </c>
      <c r="I135">
        <v>0</v>
      </c>
    </row>
    <row r="136" spans="3:11" x14ac:dyDescent="0.4">
      <c r="C136" t="s">
        <v>34</v>
      </c>
      <c r="D136" t="s">
        <v>2</v>
      </c>
      <c r="E136">
        <v>0</v>
      </c>
      <c r="F136">
        <v>0</v>
      </c>
      <c r="G136">
        <v>1</v>
      </c>
      <c r="H136">
        <v>0</v>
      </c>
      <c r="I136">
        <v>0</v>
      </c>
    </row>
    <row r="137" spans="3:11" x14ac:dyDescent="0.4">
      <c r="C137" t="s">
        <v>34</v>
      </c>
      <c r="D137" t="s">
        <v>3</v>
      </c>
      <c r="E137">
        <v>1</v>
      </c>
      <c r="F137">
        <v>0</v>
      </c>
      <c r="G137">
        <v>0</v>
      </c>
      <c r="H137">
        <v>0</v>
      </c>
      <c r="I137">
        <v>0</v>
      </c>
    </row>
    <row r="138" spans="3:11" x14ac:dyDescent="0.4">
      <c r="C138" t="s">
        <v>34</v>
      </c>
      <c r="D138" t="s">
        <v>38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3:11" x14ac:dyDescent="0.4">
      <c r="C139" t="s">
        <v>34</v>
      </c>
      <c r="D139" t="s">
        <v>39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3:11" x14ac:dyDescent="0.4">
      <c r="C140" t="s">
        <v>34</v>
      </c>
      <c r="D140" t="s">
        <v>40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3:11" x14ac:dyDescent="0.4">
      <c r="C141" t="s">
        <v>35</v>
      </c>
      <c r="D141" t="s">
        <v>2</v>
      </c>
      <c r="E141">
        <v>1.5</v>
      </c>
      <c r="F141">
        <v>0</v>
      </c>
      <c r="G141">
        <v>0</v>
      </c>
      <c r="H141">
        <v>1.5</v>
      </c>
      <c r="I141">
        <v>0</v>
      </c>
    </row>
    <row r="142" spans="3:11" x14ac:dyDescent="0.4">
      <c r="C142" t="s">
        <v>35</v>
      </c>
      <c r="D142" t="s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3:11" x14ac:dyDescent="0.4">
      <c r="C143" t="s">
        <v>35</v>
      </c>
      <c r="D143" t="s">
        <v>38</v>
      </c>
      <c r="E143">
        <v>0</v>
      </c>
      <c r="F143">
        <v>1</v>
      </c>
      <c r="G143">
        <v>0</v>
      </c>
      <c r="H143">
        <v>0</v>
      </c>
      <c r="I143">
        <v>1.5</v>
      </c>
    </row>
    <row r="144" spans="3:11" x14ac:dyDescent="0.4">
      <c r="C144" t="s">
        <v>35</v>
      </c>
      <c r="D144" t="s">
        <v>39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3:11" x14ac:dyDescent="0.4">
      <c r="C145" t="s">
        <v>35</v>
      </c>
      <c r="D145" t="s">
        <v>40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3:11" x14ac:dyDescent="0.4">
      <c r="C146" t="s">
        <v>36</v>
      </c>
      <c r="D146" t="s">
        <v>2</v>
      </c>
      <c r="E146">
        <v>0</v>
      </c>
      <c r="F146">
        <v>0</v>
      </c>
      <c r="G146">
        <v>1</v>
      </c>
      <c r="H146">
        <v>0.5</v>
      </c>
      <c r="I146">
        <v>0</v>
      </c>
    </row>
    <row r="147" spans="3:11" x14ac:dyDescent="0.4">
      <c r="C147" t="s">
        <v>36</v>
      </c>
      <c r="D147" t="s">
        <v>3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3:11" x14ac:dyDescent="0.4">
      <c r="C148" t="s">
        <v>36</v>
      </c>
      <c r="D148" t="s">
        <v>38</v>
      </c>
      <c r="E148">
        <v>0</v>
      </c>
      <c r="F148">
        <v>0</v>
      </c>
      <c r="G148">
        <v>1</v>
      </c>
      <c r="H148">
        <v>0</v>
      </c>
      <c r="I148">
        <v>0</v>
      </c>
    </row>
    <row r="149" spans="3:11" x14ac:dyDescent="0.4">
      <c r="C149" t="s">
        <v>36</v>
      </c>
      <c r="D149" t="s">
        <v>39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3:11" x14ac:dyDescent="0.4">
      <c r="C150" t="s">
        <v>36</v>
      </c>
      <c r="D150" t="s">
        <v>40</v>
      </c>
      <c r="E150">
        <v>0</v>
      </c>
      <c r="F150">
        <v>0</v>
      </c>
      <c r="G150">
        <v>1</v>
      </c>
      <c r="H150">
        <v>0</v>
      </c>
      <c r="I150">
        <v>0</v>
      </c>
      <c r="K150" t="s">
        <v>17</v>
      </c>
    </row>
    <row r="151" spans="3:11" x14ac:dyDescent="0.4">
      <c r="D151" t="s">
        <v>16</v>
      </c>
      <c r="E151">
        <v>8</v>
      </c>
      <c r="F151">
        <v>2</v>
      </c>
      <c r="G151">
        <v>12</v>
      </c>
      <c r="H151">
        <v>2</v>
      </c>
      <c r="I151">
        <v>7</v>
      </c>
      <c r="K151">
        <v>100</v>
      </c>
    </row>
    <row r="154" spans="3:11" x14ac:dyDescent="0.4">
      <c r="C154" t="s">
        <v>43</v>
      </c>
    </row>
    <row r="155" spans="3:11" x14ac:dyDescent="0.4">
      <c r="E155" t="s">
        <v>0</v>
      </c>
      <c r="F155" t="s">
        <v>1</v>
      </c>
      <c r="G155" t="s">
        <v>27</v>
      </c>
      <c r="H155" t="s">
        <v>28</v>
      </c>
      <c r="I155" t="s">
        <v>29</v>
      </c>
      <c r="J155" t="s">
        <v>18</v>
      </c>
    </row>
    <row r="156" spans="3:11" x14ac:dyDescent="0.4">
      <c r="C156" t="s">
        <v>32</v>
      </c>
      <c r="D156" t="s">
        <v>2</v>
      </c>
      <c r="E156">
        <v>0</v>
      </c>
      <c r="F156">
        <v>0</v>
      </c>
      <c r="G156">
        <v>0</v>
      </c>
      <c r="H156">
        <v>0</v>
      </c>
      <c r="I156">
        <v>1</v>
      </c>
      <c r="J156" t="s">
        <v>2</v>
      </c>
      <c r="K156">
        <v>7</v>
      </c>
    </row>
    <row r="157" spans="3:11" x14ac:dyDescent="0.4">
      <c r="C157" t="s">
        <v>32</v>
      </c>
      <c r="D157" t="s">
        <v>3</v>
      </c>
      <c r="E157">
        <v>0</v>
      </c>
      <c r="F157">
        <v>0</v>
      </c>
      <c r="G157">
        <v>2</v>
      </c>
      <c r="H157">
        <v>0</v>
      </c>
      <c r="I157">
        <v>1</v>
      </c>
      <c r="J157" t="s">
        <v>3</v>
      </c>
      <c r="K157">
        <v>7</v>
      </c>
    </row>
    <row r="158" spans="3:11" x14ac:dyDescent="0.4">
      <c r="C158" t="s">
        <v>32</v>
      </c>
      <c r="D158" t="s">
        <v>38</v>
      </c>
      <c r="E158">
        <v>0</v>
      </c>
      <c r="F158">
        <v>0</v>
      </c>
      <c r="G158">
        <v>0</v>
      </c>
      <c r="H158">
        <v>0</v>
      </c>
      <c r="I158">
        <v>0</v>
      </c>
      <c r="J158" t="s">
        <v>38</v>
      </c>
      <c r="K158">
        <v>7</v>
      </c>
    </row>
    <row r="159" spans="3:11" x14ac:dyDescent="0.4">
      <c r="C159" t="s">
        <v>32</v>
      </c>
      <c r="D159" t="s">
        <v>39</v>
      </c>
      <c r="E159">
        <v>2</v>
      </c>
      <c r="F159">
        <v>0</v>
      </c>
      <c r="G159">
        <v>0</v>
      </c>
      <c r="H159">
        <v>0</v>
      </c>
      <c r="I159">
        <v>0</v>
      </c>
      <c r="J159" t="s">
        <v>39</v>
      </c>
      <c r="K159">
        <v>5</v>
      </c>
    </row>
    <row r="160" spans="3:11" x14ac:dyDescent="0.4">
      <c r="C160" t="s">
        <v>32</v>
      </c>
      <c r="D160" t="s">
        <v>40</v>
      </c>
      <c r="E160">
        <v>1</v>
      </c>
      <c r="F160">
        <v>0</v>
      </c>
      <c r="G160">
        <v>1</v>
      </c>
      <c r="H160">
        <v>0</v>
      </c>
      <c r="I160">
        <v>0</v>
      </c>
      <c r="J160" t="s">
        <v>40</v>
      </c>
      <c r="K160">
        <v>5</v>
      </c>
    </row>
    <row r="161" spans="3:9" x14ac:dyDescent="0.4">
      <c r="C161" t="s">
        <v>33</v>
      </c>
      <c r="D161" t="s">
        <v>2</v>
      </c>
      <c r="E161">
        <v>0</v>
      </c>
      <c r="F161">
        <v>1</v>
      </c>
      <c r="G161">
        <v>0</v>
      </c>
      <c r="H161">
        <v>0</v>
      </c>
      <c r="I161">
        <v>0</v>
      </c>
    </row>
    <row r="162" spans="3:9" x14ac:dyDescent="0.4">
      <c r="C162" t="s">
        <v>33</v>
      </c>
      <c r="D162" t="s">
        <v>3</v>
      </c>
      <c r="E162">
        <v>0</v>
      </c>
      <c r="F162">
        <v>0</v>
      </c>
      <c r="G162">
        <v>0</v>
      </c>
      <c r="H162">
        <v>0</v>
      </c>
      <c r="I162">
        <v>3</v>
      </c>
    </row>
    <row r="163" spans="3:9" x14ac:dyDescent="0.4">
      <c r="C163" t="s">
        <v>33</v>
      </c>
      <c r="D163" t="s">
        <v>38</v>
      </c>
      <c r="E163">
        <v>0</v>
      </c>
      <c r="F163">
        <v>0</v>
      </c>
      <c r="G163">
        <v>3</v>
      </c>
      <c r="H163">
        <v>0</v>
      </c>
      <c r="I163">
        <v>0</v>
      </c>
    </row>
    <row r="164" spans="3:9" x14ac:dyDescent="0.4">
      <c r="C164" t="s">
        <v>33</v>
      </c>
      <c r="D164" t="s">
        <v>39</v>
      </c>
      <c r="E164">
        <v>3</v>
      </c>
      <c r="F164">
        <v>0</v>
      </c>
      <c r="G164">
        <v>0</v>
      </c>
      <c r="H164">
        <v>0</v>
      </c>
      <c r="I164">
        <v>0</v>
      </c>
    </row>
    <row r="165" spans="3:9" x14ac:dyDescent="0.4">
      <c r="C165" t="s">
        <v>33</v>
      </c>
      <c r="D165" t="s">
        <v>40</v>
      </c>
      <c r="E165">
        <v>0</v>
      </c>
      <c r="F165">
        <v>0</v>
      </c>
      <c r="G165">
        <v>3</v>
      </c>
      <c r="H165">
        <v>0</v>
      </c>
      <c r="I165">
        <v>0</v>
      </c>
    </row>
    <row r="166" spans="3:9" x14ac:dyDescent="0.4">
      <c r="C166" t="s">
        <v>34</v>
      </c>
      <c r="D166" t="s">
        <v>2</v>
      </c>
      <c r="E166">
        <v>0</v>
      </c>
      <c r="F166">
        <v>0</v>
      </c>
      <c r="G166">
        <v>1</v>
      </c>
      <c r="H166">
        <v>0</v>
      </c>
      <c r="I166">
        <v>0</v>
      </c>
    </row>
    <row r="167" spans="3:9" x14ac:dyDescent="0.4">
      <c r="C167" t="s">
        <v>34</v>
      </c>
      <c r="D167" t="s">
        <v>3</v>
      </c>
      <c r="E167">
        <v>1</v>
      </c>
      <c r="F167">
        <v>0</v>
      </c>
      <c r="G167">
        <v>0</v>
      </c>
      <c r="H167">
        <v>0</v>
      </c>
      <c r="I167">
        <v>0</v>
      </c>
    </row>
    <row r="168" spans="3:9" x14ac:dyDescent="0.4">
      <c r="C168" t="s">
        <v>34</v>
      </c>
      <c r="D168" t="s">
        <v>38</v>
      </c>
      <c r="E168">
        <v>0</v>
      </c>
      <c r="F168">
        <v>0</v>
      </c>
      <c r="G168">
        <v>0</v>
      </c>
      <c r="H168">
        <v>0</v>
      </c>
      <c r="I168">
        <v>1</v>
      </c>
    </row>
    <row r="169" spans="3:9" x14ac:dyDescent="0.4">
      <c r="C169" t="s">
        <v>34</v>
      </c>
      <c r="D169" t="s">
        <v>39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3:9" x14ac:dyDescent="0.4">
      <c r="C170" t="s">
        <v>34</v>
      </c>
      <c r="D170" t="s">
        <v>40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3:9" x14ac:dyDescent="0.4">
      <c r="C171" t="s">
        <v>35</v>
      </c>
      <c r="D171" t="s">
        <v>2</v>
      </c>
      <c r="E171">
        <v>1</v>
      </c>
      <c r="F171">
        <v>0</v>
      </c>
      <c r="G171">
        <v>0</v>
      </c>
      <c r="H171">
        <v>1</v>
      </c>
      <c r="I171">
        <v>0</v>
      </c>
    </row>
    <row r="172" spans="3:9" x14ac:dyDescent="0.4">
      <c r="C172" t="s">
        <v>35</v>
      </c>
      <c r="D172" t="s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3:9" x14ac:dyDescent="0.4">
      <c r="C173" t="s">
        <v>35</v>
      </c>
      <c r="D173" t="s">
        <v>38</v>
      </c>
      <c r="E173">
        <v>0</v>
      </c>
      <c r="F173">
        <v>1</v>
      </c>
      <c r="G173">
        <v>0</v>
      </c>
      <c r="H173">
        <v>0</v>
      </c>
      <c r="I173">
        <v>1</v>
      </c>
    </row>
    <row r="174" spans="3:9" x14ac:dyDescent="0.4">
      <c r="C174" t="s">
        <v>35</v>
      </c>
      <c r="D174" t="s">
        <v>39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3:9" x14ac:dyDescent="0.4">
      <c r="C175" t="s">
        <v>35</v>
      </c>
      <c r="D175" t="s">
        <v>40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3:9" x14ac:dyDescent="0.4">
      <c r="C176" t="s">
        <v>36</v>
      </c>
      <c r="D176" t="s">
        <v>2</v>
      </c>
      <c r="E176">
        <v>0</v>
      </c>
      <c r="F176">
        <v>0</v>
      </c>
      <c r="G176">
        <v>1</v>
      </c>
      <c r="H176">
        <v>1</v>
      </c>
      <c r="I176">
        <v>0</v>
      </c>
    </row>
    <row r="177" spans="3:11" x14ac:dyDescent="0.4">
      <c r="C177" t="s">
        <v>36</v>
      </c>
      <c r="D177" t="s">
        <v>3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3:11" x14ac:dyDescent="0.4">
      <c r="C178" t="s">
        <v>36</v>
      </c>
      <c r="D178" t="s">
        <v>38</v>
      </c>
      <c r="E178">
        <v>0</v>
      </c>
      <c r="F178">
        <v>0</v>
      </c>
      <c r="G178">
        <v>1</v>
      </c>
      <c r="H178">
        <v>0</v>
      </c>
      <c r="I178">
        <v>0</v>
      </c>
    </row>
    <row r="179" spans="3:11" x14ac:dyDescent="0.4">
      <c r="C179" t="s">
        <v>36</v>
      </c>
      <c r="D179" t="s">
        <v>39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3:11" x14ac:dyDescent="0.4">
      <c r="C180" t="s">
        <v>36</v>
      </c>
      <c r="D180" t="s">
        <v>40</v>
      </c>
      <c r="E180">
        <v>0</v>
      </c>
      <c r="F180">
        <v>0</v>
      </c>
      <c r="G180">
        <v>0</v>
      </c>
      <c r="H180">
        <v>0</v>
      </c>
      <c r="I180">
        <v>0</v>
      </c>
      <c r="K180" t="s">
        <v>17</v>
      </c>
    </row>
    <row r="181" spans="3:11" x14ac:dyDescent="0.4">
      <c r="D181" t="s">
        <v>16</v>
      </c>
      <c r="E181">
        <v>8</v>
      </c>
      <c r="F181">
        <v>2</v>
      </c>
      <c r="G181">
        <v>12</v>
      </c>
      <c r="H181">
        <v>2</v>
      </c>
      <c r="I181">
        <v>7</v>
      </c>
      <c r="K181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2х2</vt:lpstr>
      <vt:lpstr>2х2х2</vt:lpstr>
      <vt:lpstr>5х5х5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2023-03-23T16:22:45Z</dcterms:modified>
</cp:coreProperties>
</file>