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pivotTables/pivotTable1.xml" ContentType="application/vnd.openxmlformats-officedocument.spreadsheetml.pivotTable+xml"/>
  <Override PartName="/xl/customProperty2.bin" ContentType="application/vnd.openxmlformats-officedocument.spreadsheetml.customProperty"/>
  <Override PartName="/xl/comments1.xml" ContentType="application/vnd.openxmlformats-officedocument.spreadsheetml.comments+xml"/>
  <Override PartName="/xl/pivotTables/pivotTable2.xml" ContentType="application/vnd.openxmlformats-officedocument.spreadsheetml.pivotTable+xml"/>
  <Override PartName="/xl/customProperty3.bin" ContentType="application/vnd.openxmlformats-officedocument.spreadsheetml.customProperty"/>
  <Override PartName="/xl/comments2.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tables/table1.xml" ContentType="application/vnd.openxmlformats-officedocument.spreadsheetml.table+xml"/>
  <Override PartName="/xl/customProperty6.bin" ContentType="application/vnd.openxmlformats-officedocument.spreadsheetml.customProperty"/>
  <Override PartName="/xl/tables/table2.xml" ContentType="application/vnd.openxmlformats-officedocument.spreadsheetml.table+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hidePivotFieldList="1" showPivotChartFilter="1"/>
  <mc:AlternateContent xmlns:mc="http://schemas.openxmlformats.org/markup-compatibility/2006">
    <mc:Choice Requires="x15">
      <x15ac:absPath xmlns:x15ac="http://schemas.microsoft.com/office/spreadsheetml/2010/11/ac" url="C:\Users\User\Desktop\"/>
    </mc:Choice>
  </mc:AlternateContent>
  <xr:revisionPtr revIDLastSave="0" documentId="8_{2FB2341D-26B9-4D72-A632-3E6859192B45}" xr6:coauthVersionLast="45" xr6:coauthVersionMax="45" xr10:uidLastSave="{00000000-0000-0000-0000-000000000000}"/>
  <bookViews>
    <workbookView xWindow="-120" yWindow="-120" windowWidth="20730" windowHeight="11160" firstSheet="2" activeTab="6" xr2:uid="{00000000-000D-0000-FFFF-FFFF00000000}"/>
  </bookViews>
  <sheets>
    <sheet name="Справочники" sheetId="1" r:id="rId1"/>
    <sheet name="Сводная таблица 1 СУММ" sheetId="4" r:id="rId2"/>
    <sheet name="Сводная таблица 2 СРЕД" sheetId="5" r:id="rId3"/>
    <sheet name="Продажи" sheetId="2" r:id="rId4"/>
    <sheet name="12.1" sheetId="6" r:id="rId5"/>
    <sheet name="12.2" sheetId="8" r:id="rId6"/>
    <sheet name="Итоги" sheetId="10" r:id="rId7"/>
  </sheets>
  <definedNames>
    <definedName name="listCustomer">Справочники!$A$12:$A$17</definedName>
    <definedName name="listDeliverer">Справочники!$A$21:$A$23</definedName>
    <definedName name="listProduct">Справочники!$A$3:$A$8</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12" i="10" l="1"/>
  <c r="F1909" i="10"/>
  <c r="F1905" i="10"/>
  <c r="F1901" i="10"/>
  <c r="F1897" i="10"/>
  <c r="F1893" i="10"/>
  <c r="F1889" i="10"/>
  <c r="F1885" i="10"/>
  <c r="F1881" i="10"/>
  <c r="F1877" i="10"/>
  <c r="F1873" i="10"/>
  <c r="F1869" i="10"/>
  <c r="F1865" i="10"/>
  <c r="F1861" i="10"/>
  <c r="F1857" i="10"/>
  <c r="F1853" i="10"/>
  <c r="F1848" i="10"/>
  <c r="F1844" i="10"/>
  <c r="F1840" i="10"/>
  <c r="F1836" i="10"/>
  <c r="F1831" i="10"/>
  <c r="F1827" i="10"/>
  <c r="F1823" i="10"/>
  <c r="F1819" i="10"/>
  <c r="F1816" i="10"/>
  <c r="F1812" i="10"/>
  <c r="F1808" i="10"/>
  <c r="F1804" i="10"/>
  <c r="F1799" i="10"/>
  <c r="F1795" i="10"/>
  <c r="F1791" i="10"/>
  <c r="F1786" i="10"/>
  <c r="F1782" i="10"/>
  <c r="F1779" i="10"/>
  <c r="F1775" i="10"/>
  <c r="F1771" i="10"/>
  <c r="F1767" i="10"/>
  <c r="F1763" i="10"/>
  <c r="F1759" i="10"/>
  <c r="F1756" i="10"/>
  <c r="F1752" i="10"/>
  <c r="F1748" i="10"/>
  <c r="F1744" i="10"/>
  <c r="F1739" i="10"/>
  <c r="F1736" i="10"/>
  <c r="F1732" i="10"/>
  <c r="F1728" i="10"/>
  <c r="F1724" i="10"/>
  <c r="F1720" i="10"/>
  <c r="F1715" i="10"/>
  <c r="F1711" i="10"/>
  <c r="F1707" i="10"/>
  <c r="F1703" i="10"/>
  <c r="F1699" i="10"/>
  <c r="F1695" i="10"/>
  <c r="F1691" i="10"/>
  <c r="F1687" i="10"/>
  <c r="F1682" i="10"/>
  <c r="F1678" i="10"/>
  <c r="F1675" i="10"/>
  <c r="F1671" i="10"/>
  <c r="F1667" i="10"/>
  <c r="F1663" i="10"/>
  <c r="F1660" i="10"/>
  <c r="F1656" i="10"/>
  <c r="F1652" i="10"/>
  <c r="F1648" i="10"/>
  <c r="F1644" i="10"/>
  <c r="F1640" i="10"/>
  <c r="F1636" i="10"/>
  <c r="F1632" i="10"/>
  <c r="F1627" i="10"/>
  <c r="F1622" i="10"/>
  <c r="F1618" i="10"/>
  <c r="F1615" i="10"/>
  <c r="F1611" i="10"/>
  <c r="F1607" i="10"/>
  <c r="F1603" i="10"/>
  <c r="F1599" i="10"/>
  <c r="F1595" i="10"/>
  <c r="F1591" i="10"/>
  <c r="F1587" i="10"/>
  <c r="F1582" i="10"/>
  <c r="F1578" i="10"/>
  <c r="F1574" i="10"/>
  <c r="F1571" i="10"/>
  <c r="F1567" i="10"/>
  <c r="F1563" i="10"/>
  <c r="F1559" i="10"/>
  <c r="F1555" i="10"/>
  <c r="F1551" i="10"/>
  <c r="F1546" i="10"/>
  <c r="F1542" i="10"/>
  <c r="F1538" i="10"/>
  <c r="F1534" i="10"/>
  <c r="F1530" i="10"/>
  <c r="F1527" i="10"/>
  <c r="F1523" i="10"/>
  <c r="F1519" i="10"/>
  <c r="F1515" i="10"/>
  <c r="F1512" i="10"/>
  <c r="F1508" i="10"/>
  <c r="F1504" i="10"/>
  <c r="F1500" i="10"/>
  <c r="F1496" i="10"/>
  <c r="F1492" i="10"/>
  <c r="F1488" i="10"/>
  <c r="F1484" i="10"/>
  <c r="F1480" i="10"/>
  <c r="F1476" i="10"/>
  <c r="F1472" i="10"/>
  <c r="F1469" i="10"/>
  <c r="F1465" i="10"/>
  <c r="F1460" i="10"/>
  <c r="F1456" i="10"/>
  <c r="F1452" i="10"/>
  <c r="F1448" i="10"/>
  <c r="F1444" i="10"/>
  <c r="F1440" i="10"/>
  <c r="F1436" i="10"/>
  <c r="F1432" i="10"/>
  <c r="F1428" i="10"/>
  <c r="F1424" i="10"/>
  <c r="F1420" i="10"/>
  <c r="F1416" i="10"/>
  <c r="F1412" i="10"/>
  <c r="F1408" i="10"/>
  <c r="F1405" i="10"/>
  <c r="F1402" i="10"/>
  <c r="F1398" i="10"/>
  <c r="F1394" i="10"/>
  <c r="F1390" i="10"/>
  <c r="F1386" i="10"/>
  <c r="F1382" i="10"/>
  <c r="F1379" i="10"/>
  <c r="F1375" i="10"/>
  <c r="F1371" i="10"/>
  <c r="F1367" i="10"/>
  <c r="F1363" i="10"/>
  <c r="F1359" i="10"/>
  <c r="F1355" i="10"/>
  <c r="F1351" i="10"/>
  <c r="F1347" i="10"/>
  <c r="F1343" i="10"/>
  <c r="F1339" i="10"/>
  <c r="F1335" i="10"/>
  <c r="F1331" i="10"/>
  <c r="F1327" i="10"/>
  <c r="F1323" i="10"/>
  <c r="F1319" i="10"/>
  <c r="F1315" i="10"/>
  <c r="F1311" i="10"/>
  <c r="F1307" i="10"/>
  <c r="F1303" i="10"/>
  <c r="F1299" i="10"/>
  <c r="F1295" i="10"/>
  <c r="F1291" i="10"/>
  <c r="F1287" i="10"/>
  <c r="F1283" i="10"/>
  <c r="F1279" i="10"/>
  <c r="F1275" i="10"/>
  <c r="F1272" i="10"/>
  <c r="F1268" i="10"/>
  <c r="F1264" i="10"/>
  <c r="F1260" i="10"/>
  <c r="F1256" i="10"/>
  <c r="F1251" i="10"/>
  <c r="F1247" i="10"/>
  <c r="F1243" i="10"/>
  <c r="F1239" i="10"/>
  <c r="F1235" i="10"/>
  <c r="F1231" i="10"/>
  <c r="F1227" i="10"/>
  <c r="F1223" i="10"/>
  <c r="F1219" i="10"/>
  <c r="F1216" i="10"/>
  <c r="F1212" i="10"/>
  <c r="F1208" i="10"/>
  <c r="F1204" i="10"/>
  <c r="F1198" i="10"/>
  <c r="F1194" i="10"/>
  <c r="F1190" i="10"/>
  <c r="F1186" i="10"/>
  <c r="F1182" i="10"/>
  <c r="F1178" i="10"/>
  <c r="F1174" i="10"/>
  <c r="F1170" i="10"/>
  <c r="F1166" i="10"/>
  <c r="F1162" i="10"/>
  <c r="F1158" i="10"/>
  <c r="F1154" i="10"/>
  <c r="F1150" i="10"/>
  <c r="F1146" i="10"/>
  <c r="F1142" i="10"/>
  <c r="F1138" i="10"/>
  <c r="F1134" i="10"/>
  <c r="F1129" i="10"/>
  <c r="F1125" i="10"/>
  <c r="F1121" i="10"/>
  <c r="F1117" i="10"/>
  <c r="F1113" i="10"/>
  <c r="F1109" i="10"/>
  <c r="F1105" i="10"/>
  <c r="F1101" i="10"/>
  <c r="F1097" i="10"/>
  <c r="F1092" i="10"/>
  <c r="F1088" i="10"/>
  <c r="F1084" i="10"/>
  <c r="F1080" i="10"/>
  <c r="F1076" i="10"/>
  <c r="F1071" i="10"/>
  <c r="F1067" i="10"/>
  <c r="F1064" i="10"/>
  <c r="F1060" i="10"/>
  <c r="F1056" i="10"/>
  <c r="F1052" i="10"/>
  <c r="F1048" i="10"/>
  <c r="F1044" i="10"/>
  <c r="F1040" i="10"/>
  <c r="F1036" i="10"/>
  <c r="F1032" i="10"/>
  <c r="F1028" i="10"/>
  <c r="F1024" i="10"/>
  <c r="F1020" i="10"/>
  <c r="F1016" i="10"/>
  <c r="F1012" i="10"/>
  <c r="F1008" i="10"/>
  <c r="F1004" i="10"/>
  <c r="F1001" i="10"/>
  <c r="F997" i="10"/>
  <c r="F993" i="10"/>
  <c r="F989" i="10"/>
  <c r="F986" i="10"/>
  <c r="F982" i="10"/>
  <c r="F978" i="10"/>
  <c r="F974" i="10"/>
  <c r="F970" i="10"/>
  <c r="F966" i="10"/>
  <c r="F962" i="10"/>
  <c r="F958" i="10"/>
  <c r="F954" i="10"/>
  <c r="F950" i="10"/>
  <c r="F946" i="10"/>
  <c r="F942" i="10"/>
  <c r="F938" i="10"/>
  <c r="F933" i="10"/>
  <c r="F929" i="10"/>
  <c r="F923" i="10"/>
  <c r="F919" i="10"/>
  <c r="F915" i="10"/>
  <c r="F911" i="10"/>
  <c r="F907" i="10"/>
  <c r="F903" i="10"/>
  <c r="F899" i="10"/>
  <c r="F895" i="10"/>
  <c r="F891" i="10"/>
  <c r="F887" i="10"/>
  <c r="F883" i="10"/>
  <c r="F880" i="10"/>
  <c r="F877" i="10"/>
  <c r="F873" i="10"/>
  <c r="F869" i="10"/>
  <c r="F865" i="10"/>
  <c r="F861" i="10"/>
  <c r="F858" i="10"/>
  <c r="F854" i="10"/>
  <c r="F850" i="10"/>
  <c r="F846" i="10"/>
  <c r="F842" i="10"/>
  <c r="F838" i="10"/>
  <c r="F834" i="10"/>
  <c r="F830" i="10"/>
  <c r="F826" i="10"/>
  <c r="F822" i="10"/>
  <c r="F818" i="10"/>
  <c r="F814" i="10"/>
  <c r="F810" i="10"/>
  <c r="F806" i="10"/>
  <c r="F802" i="10"/>
  <c r="F799" i="10"/>
  <c r="F795" i="10"/>
  <c r="F791" i="10"/>
  <c r="F787" i="10"/>
  <c r="F783" i="10"/>
  <c r="F779" i="10"/>
  <c r="F775" i="10"/>
  <c r="F771" i="10"/>
  <c r="F767" i="10"/>
  <c r="F763" i="10"/>
  <c r="F759" i="10"/>
  <c r="F755" i="10"/>
  <c r="F751" i="10"/>
  <c r="F748" i="10"/>
  <c r="F744" i="10"/>
  <c r="F740" i="10"/>
  <c r="F736" i="10"/>
  <c r="F732" i="10"/>
  <c r="F728" i="10"/>
  <c r="F724" i="10"/>
  <c r="F719" i="10"/>
  <c r="F715" i="10"/>
  <c r="F711" i="10"/>
  <c r="F707" i="10"/>
  <c r="F703" i="10"/>
  <c r="F699" i="10"/>
  <c r="F694" i="10"/>
  <c r="F690" i="10"/>
  <c r="F686" i="10"/>
  <c r="F682" i="10"/>
  <c r="F678" i="10"/>
  <c r="F673" i="10"/>
  <c r="F669" i="10"/>
  <c r="F666" i="10"/>
  <c r="F663" i="10"/>
  <c r="F659" i="10"/>
  <c r="F655" i="10"/>
  <c r="F651" i="10"/>
  <c r="F647" i="10"/>
  <c r="F643" i="10"/>
  <c r="F639" i="10"/>
  <c r="F635" i="10"/>
  <c r="F631" i="10"/>
  <c r="F627" i="10"/>
  <c r="F623" i="10"/>
  <c r="F620" i="10"/>
  <c r="F616" i="10"/>
  <c r="F612" i="10"/>
  <c r="F609" i="10"/>
  <c r="F605" i="10"/>
  <c r="F601" i="10"/>
  <c r="F597" i="10"/>
  <c r="F593" i="10"/>
  <c r="F589" i="10"/>
  <c r="F585" i="10"/>
  <c r="F581" i="10"/>
  <c r="F578" i="10"/>
  <c r="F574" i="10"/>
  <c r="F570" i="10"/>
  <c r="F566" i="10"/>
  <c r="F562" i="10"/>
  <c r="F558" i="10"/>
  <c r="F554" i="10"/>
  <c r="F551" i="10"/>
  <c r="F547" i="10"/>
  <c r="F542" i="10"/>
  <c r="F538" i="10"/>
  <c r="F533" i="10"/>
  <c r="F529" i="10"/>
  <c r="F524" i="10"/>
  <c r="F520" i="10"/>
  <c r="F517" i="10"/>
  <c r="F513" i="10"/>
  <c r="F510" i="10"/>
  <c r="F505" i="10"/>
  <c r="F501" i="10"/>
  <c r="F497" i="10"/>
  <c r="F493" i="10"/>
  <c r="F489" i="10"/>
  <c r="F485" i="10"/>
  <c r="F481" i="10"/>
  <c r="F477" i="10"/>
  <c r="F473" i="10"/>
  <c r="F470" i="10"/>
  <c r="F466" i="10"/>
  <c r="F462" i="10"/>
  <c r="F458" i="10"/>
  <c r="F454" i="10"/>
  <c r="F450" i="10"/>
  <c r="F446" i="10"/>
  <c r="F442" i="10"/>
  <c r="F439" i="10"/>
  <c r="F434" i="10"/>
  <c r="F430" i="10"/>
  <c r="F426" i="10"/>
  <c r="F422" i="10"/>
  <c r="F419" i="10"/>
  <c r="F415" i="10"/>
  <c r="F411" i="10"/>
  <c r="F407" i="10"/>
  <c r="F403" i="10"/>
  <c r="F399" i="10"/>
  <c r="F395" i="10"/>
  <c r="F391" i="10"/>
  <c r="F387" i="10"/>
  <c r="F383" i="10"/>
  <c r="F379" i="10"/>
  <c r="F376" i="10"/>
  <c r="F372" i="10"/>
  <c r="F368" i="10"/>
  <c r="F364" i="10"/>
  <c r="F360" i="10"/>
  <c r="F356" i="10"/>
  <c r="F352" i="10"/>
  <c r="F348" i="10"/>
  <c r="F344" i="10"/>
  <c r="F340" i="10"/>
  <c r="F336" i="10"/>
  <c r="F332" i="10"/>
  <c r="F328" i="10"/>
  <c r="F325" i="10"/>
  <c r="F321" i="10"/>
  <c r="F317" i="10"/>
  <c r="F313" i="10"/>
  <c r="F309" i="10"/>
  <c r="F306" i="10"/>
  <c r="F302" i="10"/>
  <c r="F298" i="10"/>
  <c r="F294" i="10"/>
  <c r="F290" i="10"/>
  <c r="F286" i="10"/>
  <c r="F282" i="10"/>
  <c r="F278" i="10"/>
  <c r="F274" i="10"/>
  <c r="F270" i="10"/>
  <c r="F266" i="10"/>
  <c r="F263" i="10"/>
  <c r="F259" i="10"/>
  <c r="F255" i="10"/>
  <c r="F251" i="10"/>
  <c r="F247" i="10"/>
  <c r="F243" i="10"/>
  <c r="F239" i="10"/>
  <c r="F236" i="10"/>
  <c r="F232" i="10"/>
  <c r="F228" i="10"/>
  <c r="F223" i="10"/>
  <c r="F219" i="10"/>
  <c r="F214" i="10"/>
  <c r="F210" i="10"/>
  <c r="F206" i="10"/>
  <c r="F202" i="10"/>
  <c r="F198" i="10"/>
  <c r="F195" i="10"/>
  <c r="F191" i="10"/>
  <c r="F187" i="10"/>
  <c r="F183" i="10"/>
  <c r="F179" i="10"/>
  <c r="F175" i="10"/>
  <c r="F171" i="10"/>
  <c r="F167" i="10"/>
  <c r="F163" i="10"/>
  <c r="F159" i="10"/>
  <c r="F156" i="10"/>
  <c r="F152" i="10"/>
  <c r="F148" i="10"/>
  <c r="F143" i="10"/>
  <c r="F139" i="10"/>
  <c r="F135" i="10"/>
  <c r="F131" i="10"/>
  <c r="F127" i="10"/>
  <c r="F123" i="10"/>
  <c r="F119" i="10"/>
  <c r="F115" i="10"/>
  <c r="F111" i="10"/>
  <c r="F107" i="10"/>
  <c r="F103" i="10"/>
  <c r="F99" i="10"/>
  <c r="F95" i="10"/>
  <c r="F91" i="10"/>
  <c r="F87" i="10"/>
  <c r="F83" i="10"/>
  <c r="F79" i="10"/>
  <c r="F75" i="10"/>
  <c r="F72" i="10"/>
  <c r="F68" i="10"/>
  <c r="F65" i="10"/>
  <c r="F61" i="10"/>
  <c r="F57" i="10"/>
  <c r="F52" i="10"/>
  <c r="F48" i="10"/>
  <c r="F44" i="10"/>
  <c r="F40" i="10"/>
  <c r="F36" i="10"/>
  <c r="F32" i="10"/>
  <c r="F28" i="10"/>
  <c r="F24" i="10"/>
  <c r="F20" i="10"/>
  <c r="F17" i="10"/>
  <c r="F13" i="10"/>
  <c r="F8" i="10"/>
  <c r="F4" i="10"/>
  <c r="C1913" i="10"/>
  <c r="C1910" i="10"/>
  <c r="C1906" i="10"/>
  <c r="C1902" i="10"/>
  <c r="C1898" i="10"/>
  <c r="C1894" i="10"/>
  <c r="C1890" i="10"/>
  <c r="C1886" i="10"/>
  <c r="C1882" i="10"/>
  <c r="C1878" i="10"/>
  <c r="C1874" i="10"/>
  <c r="C1870" i="10"/>
  <c r="C1866" i="10"/>
  <c r="C1862" i="10"/>
  <c r="C1858" i="10"/>
  <c r="C1854" i="10"/>
  <c r="C1849" i="10"/>
  <c r="C1845" i="10"/>
  <c r="C1841" i="10"/>
  <c r="C1837" i="10"/>
  <c r="C1832" i="10"/>
  <c r="C1828" i="10"/>
  <c r="C1824" i="10"/>
  <c r="C1820" i="10"/>
  <c r="C1817" i="10"/>
  <c r="C1813" i="10"/>
  <c r="C1809" i="10"/>
  <c r="C1805" i="10"/>
  <c r="C1800" i="10"/>
  <c r="C1796" i="10"/>
  <c r="C1792" i="10"/>
  <c r="C1787" i="10"/>
  <c r="C1783" i="10"/>
  <c r="C1780" i="10"/>
  <c r="C1776" i="10"/>
  <c r="C1772" i="10"/>
  <c r="C1768" i="10"/>
  <c r="C1764" i="10"/>
  <c r="C1760" i="10"/>
  <c r="C1757" i="10"/>
  <c r="C1753" i="10"/>
  <c r="C1749" i="10"/>
  <c r="C1745" i="10"/>
  <c r="C1740" i="10"/>
  <c r="C1737" i="10"/>
  <c r="C1733" i="10"/>
  <c r="C1729" i="10"/>
  <c r="C1725" i="10"/>
  <c r="C1721" i="10"/>
  <c r="C1716" i="10"/>
  <c r="C1712" i="10"/>
  <c r="C1708" i="10"/>
  <c r="C1704" i="10"/>
  <c r="C1700" i="10"/>
  <c r="C1696" i="10"/>
  <c r="C1692" i="10"/>
  <c r="C1688" i="10"/>
  <c r="C1683" i="10"/>
  <c r="C1679" i="10"/>
  <c r="C1676" i="10"/>
  <c r="C1672" i="10"/>
  <c r="C1668" i="10"/>
  <c r="C1664" i="10"/>
  <c r="C1661" i="10"/>
  <c r="C1657" i="10"/>
  <c r="C1653" i="10"/>
  <c r="C1649" i="10"/>
  <c r="C1645" i="10"/>
  <c r="C1641" i="10"/>
  <c r="C1637" i="10"/>
  <c r="C1633" i="10"/>
  <c r="C1628" i="10"/>
  <c r="C1623" i="10"/>
  <c r="C1619" i="10"/>
  <c r="C1616" i="10"/>
  <c r="C1612" i="10"/>
  <c r="C1608" i="10"/>
  <c r="C1604" i="10"/>
  <c r="C1600" i="10"/>
  <c r="C1596" i="10"/>
  <c r="C1592" i="10"/>
  <c r="C1588" i="10"/>
  <c r="C1583" i="10"/>
  <c r="C1579" i="10"/>
  <c r="C1575" i="10"/>
  <c r="C1572" i="10"/>
  <c r="C1568" i="10"/>
  <c r="C1564" i="10"/>
  <c r="C1560" i="10"/>
  <c r="C1556" i="10"/>
  <c r="C1552" i="10"/>
  <c r="C1547" i="10"/>
  <c r="C1543" i="10"/>
  <c r="C1539" i="10"/>
  <c r="C1535" i="10"/>
  <c r="C1531" i="10"/>
  <c r="C1528" i="10"/>
  <c r="C1524" i="10"/>
  <c r="C1520" i="10"/>
  <c r="C1516" i="10"/>
  <c r="C1513" i="10"/>
  <c r="C1509" i="10"/>
  <c r="C1505" i="10"/>
  <c r="C1501" i="10"/>
  <c r="C1497" i="10"/>
  <c r="C1493" i="10"/>
  <c r="C1489" i="10"/>
  <c r="C1485" i="10"/>
  <c r="C1481" i="10"/>
  <c r="C1477" i="10"/>
  <c r="C1473" i="10"/>
  <c r="C1470" i="10"/>
  <c r="C1466" i="10"/>
  <c r="C1461" i="10"/>
  <c r="C1457" i="10"/>
  <c r="C1453" i="10"/>
  <c r="C1449" i="10"/>
  <c r="C1445" i="10"/>
  <c r="C1441" i="10"/>
  <c r="C1437" i="10"/>
  <c r="C1433" i="10"/>
  <c r="C1429" i="10"/>
  <c r="C1425" i="10"/>
  <c r="C1421" i="10"/>
  <c r="C1417" i="10"/>
  <c r="C1413" i="10"/>
  <c r="C1409" i="10"/>
  <c r="C1406" i="10"/>
  <c r="C1403" i="10"/>
  <c r="C1399" i="10"/>
  <c r="C1395" i="10"/>
  <c r="C1391" i="10"/>
  <c r="C1387" i="10"/>
  <c r="C1383" i="10"/>
  <c r="C1380" i="10"/>
  <c r="C1376" i="10"/>
  <c r="C1372" i="10"/>
  <c r="C1368" i="10"/>
  <c r="C1364" i="10"/>
  <c r="C1360" i="10"/>
  <c r="C1356" i="10"/>
  <c r="C1352" i="10"/>
  <c r="C1348" i="10"/>
  <c r="C1344" i="10"/>
  <c r="C1340" i="10"/>
  <c r="C1336" i="10"/>
  <c r="C1332" i="10"/>
  <c r="C1328" i="10"/>
  <c r="C1324" i="10"/>
  <c r="C1320" i="10"/>
  <c r="C1316" i="10"/>
  <c r="C1312" i="10"/>
  <c r="C1308" i="10"/>
  <c r="C1304" i="10"/>
  <c r="C1300" i="10"/>
  <c r="C1296" i="10"/>
  <c r="C1292" i="10"/>
  <c r="C1288" i="10"/>
  <c r="C1284" i="10"/>
  <c r="C1280" i="10"/>
  <c r="C1276" i="10"/>
  <c r="C1273" i="10"/>
  <c r="C1269" i="10"/>
  <c r="C1265" i="10"/>
  <c r="C1261" i="10"/>
  <c r="C1257" i="10"/>
  <c r="C1252" i="10"/>
  <c r="C1248" i="10"/>
  <c r="C1244" i="10"/>
  <c r="C1240" i="10"/>
  <c r="C1236" i="10"/>
  <c r="C1232" i="10"/>
  <c r="C1228" i="10"/>
  <c r="C1224" i="10"/>
  <c r="C1220" i="10"/>
  <c r="C1217" i="10"/>
  <c r="C1213" i="10"/>
  <c r="C1209" i="10"/>
  <c r="C1205" i="10"/>
  <c r="C1199" i="10"/>
  <c r="C1195" i="10"/>
  <c r="C1191" i="10"/>
  <c r="C1187" i="10"/>
  <c r="C1183" i="10"/>
  <c r="C1179" i="10"/>
  <c r="C1175" i="10"/>
  <c r="C1171" i="10"/>
  <c r="C1167" i="10"/>
  <c r="C1163" i="10"/>
  <c r="C1159" i="10"/>
  <c r="C1155" i="10"/>
  <c r="C1151" i="10"/>
  <c r="C1147" i="10"/>
  <c r="C1143" i="10"/>
  <c r="C1139" i="10"/>
  <c r="C1135" i="10"/>
  <c r="C1130" i="10"/>
  <c r="C1126" i="10"/>
  <c r="C1122" i="10"/>
  <c r="C1118" i="10"/>
  <c r="C1114" i="10"/>
  <c r="C1110" i="10"/>
  <c r="C1106" i="10"/>
  <c r="C1102" i="10"/>
  <c r="C1098" i="10"/>
  <c r="C1093" i="10"/>
  <c r="C1089" i="10"/>
  <c r="C1085" i="10"/>
  <c r="C1081" i="10"/>
  <c r="C1077" i="10"/>
  <c r="C1072" i="10"/>
  <c r="C1068" i="10"/>
  <c r="C1065" i="10"/>
  <c r="C1061" i="10"/>
  <c r="C1057" i="10"/>
  <c r="C1053" i="10"/>
  <c r="C1049" i="10"/>
  <c r="C1045" i="10"/>
  <c r="C1041" i="10"/>
  <c r="C1037" i="10"/>
  <c r="C1033" i="10"/>
  <c r="C1029" i="10"/>
  <c r="C1025" i="10"/>
  <c r="C1021" i="10"/>
  <c r="C1017" i="10"/>
  <c r="C1013" i="10"/>
  <c r="C1009" i="10"/>
  <c r="C1005" i="10"/>
  <c r="C1002" i="10"/>
  <c r="C998" i="10"/>
  <c r="C994" i="10"/>
  <c r="C990" i="10"/>
  <c r="C987" i="10"/>
  <c r="C983" i="10"/>
  <c r="C979" i="10"/>
  <c r="C975" i="10"/>
  <c r="C971" i="10"/>
  <c r="C967" i="10"/>
  <c r="C963" i="10"/>
  <c r="C959" i="10"/>
  <c r="C955" i="10"/>
  <c r="C951" i="10"/>
  <c r="C947" i="10"/>
  <c r="C943" i="10"/>
  <c r="C939" i="10"/>
  <c r="C934" i="10"/>
  <c r="C930" i="10"/>
  <c r="C924" i="10"/>
  <c r="C920" i="10"/>
  <c r="C916" i="10"/>
  <c r="C912" i="10"/>
  <c r="C908" i="10"/>
  <c r="C904" i="10"/>
  <c r="C900" i="10"/>
  <c r="C896" i="10"/>
  <c r="C892" i="10"/>
  <c r="C888" i="10"/>
  <c r="C884" i="10"/>
  <c r="C881" i="10"/>
  <c r="C878" i="10"/>
  <c r="C874" i="10"/>
  <c r="C870" i="10"/>
  <c r="C866" i="10"/>
  <c r="C862" i="10"/>
  <c r="C859" i="10"/>
  <c r="C855" i="10"/>
  <c r="C851" i="10"/>
  <c r="C847" i="10"/>
  <c r="C843" i="10"/>
  <c r="C839" i="10"/>
  <c r="C835" i="10"/>
  <c r="C831" i="10"/>
  <c r="C827" i="10"/>
  <c r="C823" i="10"/>
  <c r="C819" i="10"/>
  <c r="C815" i="10"/>
  <c r="C811" i="10"/>
  <c r="C807" i="10"/>
  <c r="C803" i="10"/>
  <c r="C800" i="10"/>
  <c r="C796" i="10"/>
  <c r="C792" i="10"/>
  <c r="C788" i="10"/>
  <c r="C784" i="10"/>
  <c r="C780" i="10"/>
  <c r="C776" i="10"/>
  <c r="C772" i="10"/>
  <c r="C768" i="10"/>
  <c r="C764" i="10"/>
  <c r="C760" i="10"/>
  <c r="C756" i="10"/>
  <c r="C752" i="10"/>
  <c r="C749" i="10"/>
  <c r="C745" i="10"/>
  <c r="C741" i="10"/>
  <c r="C737" i="10"/>
  <c r="C733" i="10"/>
  <c r="C729" i="10"/>
  <c r="C725" i="10"/>
  <c r="C720" i="10"/>
  <c r="C716" i="10"/>
  <c r="C712" i="10"/>
  <c r="C708" i="10"/>
  <c r="C704" i="10"/>
  <c r="C700" i="10"/>
  <c r="C695" i="10"/>
  <c r="C691" i="10"/>
  <c r="C687" i="10"/>
  <c r="C683" i="10"/>
  <c r="C679" i="10"/>
  <c r="C674" i="10"/>
  <c r="C670" i="10"/>
  <c r="C667" i="10"/>
  <c r="C664" i="10"/>
  <c r="C660" i="10"/>
  <c r="C656" i="10"/>
  <c r="C652" i="10"/>
  <c r="C648" i="10"/>
  <c r="C644" i="10"/>
  <c r="C640" i="10"/>
  <c r="C636" i="10"/>
  <c r="C632" i="10"/>
  <c r="C628" i="10"/>
  <c r="C624" i="10"/>
  <c r="C621" i="10"/>
  <c r="C617" i="10"/>
  <c r="C613" i="10"/>
  <c r="C610" i="10"/>
  <c r="C606" i="10"/>
  <c r="C602" i="10"/>
  <c r="C598" i="10"/>
  <c r="C594" i="10"/>
  <c r="C590" i="10"/>
  <c r="C586" i="10"/>
  <c r="C582" i="10"/>
  <c r="C579" i="10"/>
  <c r="C575" i="10"/>
  <c r="C571" i="10"/>
  <c r="C567" i="10"/>
  <c r="C563" i="10"/>
  <c r="C559" i="10"/>
  <c r="C555" i="10"/>
  <c r="C552" i="10"/>
  <c r="C548" i="10"/>
  <c r="C543" i="10"/>
  <c r="C539" i="10"/>
  <c r="C534" i="10"/>
  <c r="C530" i="10"/>
  <c r="C525" i="10"/>
  <c r="C521" i="10"/>
  <c r="C518" i="10"/>
  <c r="C514" i="10"/>
  <c r="C511" i="10"/>
  <c r="C506" i="10"/>
  <c r="C502" i="10"/>
  <c r="C498" i="10"/>
  <c r="C494" i="10"/>
  <c r="C490" i="10"/>
  <c r="C486" i="10"/>
  <c r="C482" i="10"/>
  <c r="C478" i="10"/>
  <c r="C474" i="10"/>
  <c r="C471" i="10"/>
  <c r="C467" i="10"/>
  <c r="C463" i="10"/>
  <c r="C459" i="10"/>
  <c r="C455" i="10"/>
  <c r="C451" i="10"/>
  <c r="C447" i="10"/>
  <c r="C443" i="10"/>
  <c r="C440" i="10"/>
  <c r="C435" i="10"/>
  <c r="C431" i="10"/>
  <c r="C427" i="10"/>
  <c r="C423" i="10"/>
  <c r="C420" i="10"/>
  <c r="C416" i="10"/>
  <c r="C412" i="10"/>
  <c r="C408" i="10"/>
  <c r="C404" i="10"/>
  <c r="C400" i="10"/>
  <c r="C396" i="10"/>
  <c r="C392" i="10"/>
  <c r="C388" i="10"/>
  <c r="C384" i="10"/>
  <c r="C380" i="10"/>
  <c r="C377" i="10"/>
  <c r="C373" i="10"/>
  <c r="C369" i="10"/>
  <c r="C365" i="10"/>
  <c r="C361" i="10"/>
  <c r="C357" i="10"/>
  <c r="C353" i="10"/>
  <c r="C349" i="10"/>
  <c r="C345" i="10"/>
  <c r="C341" i="10"/>
  <c r="C337" i="10"/>
  <c r="C333" i="10"/>
  <c r="C329" i="10"/>
  <c r="C326" i="10"/>
  <c r="C322" i="10"/>
  <c r="C318" i="10"/>
  <c r="C314" i="10"/>
  <c r="C310" i="10"/>
  <c r="C307" i="10"/>
  <c r="C303" i="10"/>
  <c r="C299" i="10"/>
  <c r="C295" i="10"/>
  <c r="C291" i="10"/>
  <c r="C287" i="10"/>
  <c r="C283" i="10"/>
  <c r="C279" i="10"/>
  <c r="C275" i="10"/>
  <c r="C271" i="10"/>
  <c r="C267" i="10"/>
  <c r="C264" i="10"/>
  <c r="C260" i="10"/>
  <c r="C256" i="10"/>
  <c r="C252" i="10"/>
  <c r="C248" i="10"/>
  <c r="C244" i="10"/>
  <c r="C240" i="10"/>
  <c r="C237" i="10"/>
  <c r="C233" i="10"/>
  <c r="C229" i="10"/>
  <c r="C224" i="10"/>
  <c r="C220" i="10"/>
  <c r="C215" i="10"/>
  <c r="C211" i="10"/>
  <c r="C207" i="10"/>
  <c r="C203" i="10"/>
  <c r="C199" i="10"/>
  <c r="C196" i="10"/>
  <c r="C192" i="10"/>
  <c r="C188" i="10"/>
  <c r="C184" i="10"/>
  <c r="C180" i="10"/>
  <c r="C176" i="10"/>
  <c r="C172" i="10"/>
  <c r="C168" i="10"/>
  <c r="C164" i="10"/>
  <c r="C160" i="10"/>
  <c r="C157" i="10"/>
  <c r="C153" i="10"/>
  <c r="C149" i="10"/>
  <c r="C144" i="10"/>
  <c r="C140" i="10"/>
  <c r="C136" i="10"/>
  <c r="C132" i="10"/>
  <c r="C128" i="10"/>
  <c r="C124" i="10"/>
  <c r="C120" i="10"/>
  <c r="C116" i="10"/>
  <c r="C112" i="10"/>
  <c r="C108" i="10"/>
  <c r="C104" i="10"/>
  <c r="C100" i="10"/>
  <c r="C96" i="10"/>
  <c r="C92" i="10"/>
  <c r="C88" i="10"/>
  <c r="C84" i="10"/>
  <c r="C80" i="10"/>
  <c r="C76" i="10"/>
  <c r="C73" i="10"/>
  <c r="C69" i="10"/>
  <c r="C66" i="10"/>
  <c r="C62" i="10"/>
  <c r="C58" i="10"/>
  <c r="C53" i="10"/>
  <c r="C49" i="10"/>
  <c r="C45" i="10"/>
  <c r="C41" i="10"/>
  <c r="C37" i="10"/>
  <c r="C33" i="10"/>
  <c r="C29" i="10"/>
  <c r="C25" i="10"/>
  <c r="C21" i="10"/>
  <c r="C18" i="10"/>
  <c r="C14" i="10"/>
  <c r="C9" i="10"/>
  <c r="C5" i="10"/>
  <c r="F1914" i="10"/>
  <c r="C1914" i="10"/>
  <c r="F1907" i="10"/>
  <c r="C1907" i="10"/>
  <c r="F1903" i="10"/>
  <c r="C1903" i="10"/>
  <c r="F1899" i="10"/>
  <c r="C1899" i="10"/>
  <c r="F1895" i="10"/>
  <c r="C1895" i="10"/>
  <c r="F1891" i="10"/>
  <c r="C1891" i="10"/>
  <c r="F1887" i="10"/>
  <c r="C1887" i="10"/>
  <c r="F1883" i="10"/>
  <c r="C1883" i="10"/>
  <c r="F1879" i="10"/>
  <c r="C1879" i="10"/>
  <c r="F1875" i="10"/>
  <c r="C1875" i="10"/>
  <c r="F1871" i="10"/>
  <c r="C1871" i="10"/>
  <c r="F1867" i="10"/>
  <c r="C1867" i="10"/>
  <c r="F1863" i="10"/>
  <c r="C1863" i="10"/>
  <c r="F1859" i="10"/>
  <c r="C1859" i="10"/>
  <c r="F1855" i="10"/>
  <c r="C1855" i="10"/>
  <c r="F1850" i="10"/>
  <c r="C1850" i="10"/>
  <c r="F1846" i="10"/>
  <c r="C1846" i="10"/>
  <c r="F1842" i="10"/>
  <c r="C1842" i="10"/>
  <c r="F1838" i="10"/>
  <c r="C1838" i="10"/>
  <c r="F1833" i="10"/>
  <c r="C1833" i="10"/>
  <c r="F1829" i="10"/>
  <c r="C1829" i="10"/>
  <c r="F1825" i="10"/>
  <c r="C1825" i="10"/>
  <c r="F1821" i="10"/>
  <c r="C1821" i="10"/>
  <c r="F1814" i="10"/>
  <c r="C1814" i="10"/>
  <c r="F1810" i="10"/>
  <c r="C1810" i="10"/>
  <c r="F1806" i="10"/>
  <c r="C1806" i="10"/>
  <c r="F1801" i="10"/>
  <c r="C1801" i="10"/>
  <c r="F1797" i="10"/>
  <c r="C1797" i="10"/>
  <c r="F1793" i="10"/>
  <c r="C1793" i="10"/>
  <c r="F1788" i="10"/>
  <c r="C1788" i="10"/>
  <c r="F1784" i="10"/>
  <c r="C1784" i="10"/>
  <c r="F1777" i="10"/>
  <c r="C1777" i="10"/>
  <c r="F1773" i="10"/>
  <c r="C1773" i="10"/>
  <c r="F1769" i="10"/>
  <c r="C1769" i="10"/>
  <c r="F1765" i="10"/>
  <c r="C1765" i="10"/>
  <c r="F1761" i="10"/>
  <c r="C1761" i="10"/>
  <c r="F1754" i="10"/>
  <c r="C1754" i="10"/>
  <c r="F1750" i="10"/>
  <c r="C1750" i="10"/>
  <c r="F1746" i="10"/>
  <c r="C1746" i="10"/>
  <c r="F1741" i="10"/>
  <c r="C1741" i="10"/>
  <c r="F1734" i="10"/>
  <c r="C1734" i="10"/>
  <c r="F1730" i="10"/>
  <c r="C1730" i="10"/>
  <c r="F1726" i="10"/>
  <c r="C1726" i="10"/>
  <c r="F1722" i="10"/>
  <c r="C1722" i="10"/>
  <c r="F1717" i="10"/>
  <c r="C1717" i="10"/>
  <c r="F1713" i="10"/>
  <c r="C1713" i="10"/>
  <c r="F1709" i="10"/>
  <c r="C1709" i="10"/>
  <c r="F1705" i="10"/>
  <c r="C1705" i="10"/>
  <c r="F1701" i="10"/>
  <c r="C1701" i="10"/>
  <c r="F1697" i="10"/>
  <c r="C1697" i="10"/>
  <c r="F1693" i="10"/>
  <c r="C1693" i="10"/>
  <c r="F1689" i="10"/>
  <c r="C1689" i="10"/>
  <c r="F1684" i="10"/>
  <c r="C1684" i="10"/>
  <c r="F1680" i="10"/>
  <c r="C1680" i="10"/>
  <c r="F1673" i="10"/>
  <c r="C1673" i="10"/>
  <c r="F1669" i="10"/>
  <c r="C1669" i="10"/>
  <c r="F1665" i="10"/>
  <c r="C1665" i="10"/>
  <c r="F1658" i="10"/>
  <c r="C1658" i="10"/>
  <c r="F1654" i="10"/>
  <c r="C1654" i="10"/>
  <c r="F1650" i="10"/>
  <c r="C1650" i="10"/>
  <c r="F1646" i="10"/>
  <c r="C1646" i="10"/>
  <c r="F1642" i="10"/>
  <c r="C1642" i="10"/>
  <c r="F1638" i="10"/>
  <c r="C1638" i="10"/>
  <c r="F1634" i="10"/>
  <c r="C1634" i="10"/>
  <c r="F1629" i="10"/>
  <c r="C1629" i="10"/>
  <c r="F1624" i="10"/>
  <c r="C1624" i="10"/>
  <c r="F1620" i="10"/>
  <c r="C1620" i="10"/>
  <c r="F1613" i="10"/>
  <c r="C1613" i="10"/>
  <c r="F1609" i="10"/>
  <c r="C1609" i="10"/>
  <c r="F1605" i="10"/>
  <c r="C1605" i="10"/>
  <c r="F1601" i="10"/>
  <c r="C1601" i="10"/>
  <c r="F1597" i="10"/>
  <c r="C1597" i="10"/>
  <c r="F1593" i="10"/>
  <c r="C1593" i="10"/>
  <c r="F1589" i="10"/>
  <c r="C1589" i="10"/>
  <c r="F1584" i="10"/>
  <c r="C1584" i="10"/>
  <c r="F1580" i="10"/>
  <c r="C1580" i="10"/>
  <c r="F1576" i="10"/>
  <c r="C1576" i="10"/>
  <c r="F1569" i="10"/>
  <c r="C1569" i="10"/>
  <c r="F1565" i="10"/>
  <c r="C1565" i="10"/>
  <c r="F1561" i="10"/>
  <c r="C1561" i="10"/>
  <c r="F1557" i="10"/>
  <c r="C1557" i="10"/>
  <c r="F1553" i="10"/>
  <c r="C1553" i="10"/>
  <c r="F1548" i="10"/>
  <c r="C1548" i="10"/>
  <c r="F1540" i="10"/>
  <c r="C1540" i="10"/>
  <c r="F1536" i="10"/>
  <c r="C1536" i="10"/>
  <c r="F1532" i="10"/>
  <c r="C1532" i="10"/>
  <c r="F1525" i="10"/>
  <c r="C1525" i="10"/>
  <c r="F1521" i="10"/>
  <c r="C1521" i="10"/>
  <c r="F1517" i="10"/>
  <c r="C1517" i="10"/>
  <c r="F1510" i="10"/>
  <c r="C1510" i="10"/>
  <c r="F1506" i="10"/>
  <c r="C1506" i="10"/>
  <c r="F1502" i="10"/>
  <c r="C1502" i="10"/>
  <c r="F1498" i="10"/>
  <c r="C1498" i="10"/>
  <c r="F1494" i="10"/>
  <c r="C1494" i="10"/>
  <c r="F1490" i="10"/>
  <c r="C1490" i="10"/>
  <c r="F1486" i="10"/>
  <c r="C1486" i="10"/>
  <c r="F1482" i="10"/>
  <c r="C1482" i="10"/>
  <c r="F1478" i="10"/>
  <c r="C1478" i="10"/>
  <c r="F1474" i="10"/>
  <c r="C1474" i="10"/>
  <c r="F1467" i="10"/>
  <c r="C1467" i="10"/>
  <c r="F1462" i="10"/>
  <c r="C1462" i="10"/>
  <c r="F1458" i="10"/>
  <c r="C1458" i="10"/>
  <c r="F1454" i="10"/>
  <c r="C1454" i="10"/>
  <c r="F1450" i="10"/>
  <c r="C1450" i="10"/>
  <c r="F1446" i="10"/>
  <c r="C1446" i="10"/>
  <c r="F1442" i="10"/>
  <c r="C1442" i="10"/>
  <c r="F1438" i="10"/>
  <c r="C1438" i="10"/>
  <c r="F1434" i="10"/>
  <c r="C1434" i="10"/>
  <c r="F1430" i="10"/>
  <c r="C1430" i="10"/>
  <c r="F1426" i="10"/>
  <c r="C1426" i="10"/>
  <c r="F1422" i="10"/>
  <c r="C1422" i="10"/>
  <c r="F1418" i="10"/>
  <c r="C1418" i="10"/>
  <c r="F1414" i="10"/>
  <c r="C1414" i="10"/>
  <c r="F1400" i="10"/>
  <c r="C1400" i="10"/>
  <c r="F1396" i="10"/>
  <c r="C1396" i="10"/>
  <c r="F1392" i="10"/>
  <c r="C1392" i="10"/>
  <c r="F1388" i="10"/>
  <c r="C1388" i="10"/>
  <c r="F1384" i="10"/>
  <c r="C1384" i="10"/>
  <c r="F1377" i="10"/>
  <c r="C1377" i="10"/>
  <c r="F1373" i="10"/>
  <c r="C1373" i="10"/>
  <c r="F1369" i="10"/>
  <c r="C1369" i="10"/>
  <c r="F1365" i="10"/>
  <c r="C1365" i="10"/>
  <c r="F1361" i="10"/>
  <c r="C1361" i="10"/>
  <c r="F1357" i="10"/>
  <c r="C1357" i="10"/>
  <c r="F1353" i="10"/>
  <c r="C1353" i="10"/>
  <c r="F1345" i="10"/>
  <c r="C1345" i="10"/>
  <c r="F1341" i="10"/>
  <c r="C1341" i="10"/>
  <c r="F1337" i="10"/>
  <c r="C1337" i="10"/>
  <c r="F1333" i="10"/>
  <c r="C1333" i="10"/>
  <c r="F1329" i="10"/>
  <c r="C1329" i="10"/>
  <c r="F1325" i="10"/>
  <c r="C1325" i="10"/>
  <c r="F1321" i="10"/>
  <c r="C1321" i="10"/>
  <c r="F1317" i="10"/>
  <c r="C1317" i="10"/>
  <c r="F1313" i="10"/>
  <c r="C1313" i="10"/>
  <c r="F1309" i="10"/>
  <c r="C1309" i="10"/>
  <c r="F1305" i="10"/>
  <c r="C1305" i="10"/>
  <c r="F1301" i="10"/>
  <c r="C1301" i="10"/>
  <c r="F1297" i="10"/>
  <c r="C1297" i="10"/>
  <c r="F1293" i="10"/>
  <c r="C1293" i="10"/>
  <c r="F1289" i="10"/>
  <c r="C1289" i="10"/>
  <c r="F1285" i="10"/>
  <c r="C1285" i="10"/>
  <c r="F1281" i="10"/>
  <c r="C1281" i="10"/>
  <c r="F1277" i="10"/>
  <c r="C1277" i="10"/>
  <c r="F1270" i="10"/>
  <c r="C1270" i="10"/>
  <c r="F1266" i="10"/>
  <c r="C1266" i="10"/>
  <c r="F1262" i="10"/>
  <c r="C1262" i="10"/>
  <c r="F1258" i="10"/>
  <c r="C1258" i="10"/>
  <c r="F1253" i="10"/>
  <c r="C1253" i="10"/>
  <c r="F1249" i="10"/>
  <c r="C1249" i="10"/>
  <c r="F1245" i="10"/>
  <c r="C1245" i="10"/>
  <c r="F1241" i="10"/>
  <c r="C1241" i="10"/>
  <c r="F1237" i="10"/>
  <c r="C1237" i="10"/>
  <c r="F1233" i="10"/>
  <c r="C1233" i="10"/>
  <c r="F1229" i="10"/>
  <c r="C1229" i="10"/>
  <c r="F1225" i="10"/>
  <c r="C1225" i="10"/>
  <c r="F1221" i="10"/>
  <c r="C1221" i="10"/>
  <c r="F1214" i="10"/>
  <c r="C1214" i="10"/>
  <c r="F1210" i="10"/>
  <c r="C1210" i="10"/>
  <c r="F1206" i="10"/>
  <c r="C1206" i="10"/>
  <c r="F1200" i="10"/>
  <c r="C1200" i="10"/>
  <c r="F1196" i="10"/>
  <c r="C1196" i="10"/>
  <c r="F1192" i="10"/>
  <c r="C1192" i="10"/>
  <c r="F1188" i="10"/>
  <c r="C1188" i="10"/>
  <c r="F1184" i="10"/>
  <c r="C1184" i="10"/>
  <c r="F1180" i="10"/>
  <c r="C1180" i="10"/>
  <c r="F1176" i="10"/>
  <c r="C1176" i="10"/>
  <c r="F1172" i="10"/>
  <c r="C1172" i="10"/>
  <c r="F1168" i="10"/>
  <c r="C1168" i="10"/>
  <c r="F1164" i="10"/>
  <c r="C1164" i="10"/>
  <c r="F1160" i="10"/>
  <c r="C1160" i="10"/>
  <c r="F1156" i="10"/>
  <c r="C1156" i="10"/>
  <c r="F1152" i="10"/>
  <c r="C1152" i="10"/>
  <c r="F1148" i="10"/>
  <c r="C1148" i="10"/>
  <c r="F1144" i="10"/>
  <c r="C1144" i="10"/>
  <c r="F1140" i="10"/>
  <c r="C1140" i="10"/>
  <c r="F1136" i="10"/>
  <c r="C1136" i="10"/>
  <c r="F1131" i="10"/>
  <c r="C1131" i="10"/>
  <c r="F1127" i="10"/>
  <c r="C1127" i="10"/>
  <c r="F1123" i="10"/>
  <c r="C1123" i="10"/>
  <c r="F1119" i="10"/>
  <c r="C1119" i="10"/>
  <c r="F1115" i="10"/>
  <c r="C1115" i="10"/>
  <c r="F1111" i="10"/>
  <c r="C1111" i="10"/>
  <c r="F1107" i="10"/>
  <c r="C1107" i="10"/>
  <c r="F1103" i="10"/>
  <c r="C1103" i="10"/>
  <c r="F1099" i="10"/>
  <c r="C1099" i="10"/>
  <c r="F1094" i="10"/>
  <c r="C1094" i="10"/>
  <c r="F1090" i="10"/>
  <c r="C1090" i="10"/>
  <c r="F1086" i="10"/>
  <c r="C1086" i="10"/>
  <c r="F1082" i="10"/>
  <c r="C1082" i="10"/>
  <c r="F1078" i="10"/>
  <c r="C1078" i="10"/>
  <c r="F1073" i="10"/>
  <c r="C1073" i="10"/>
  <c r="F1069" i="10"/>
  <c r="C1069" i="10"/>
  <c r="F1062" i="10"/>
  <c r="C1062" i="10"/>
  <c r="F1058" i="10"/>
  <c r="C1058" i="10"/>
  <c r="F1054" i="10"/>
  <c r="C1054" i="10"/>
  <c r="F1050" i="10"/>
  <c r="C1050" i="10"/>
  <c r="F1046" i="10"/>
  <c r="C1046" i="10"/>
  <c r="F1042" i="10"/>
  <c r="C1042" i="10"/>
  <c r="F1038" i="10"/>
  <c r="C1038" i="10"/>
  <c r="F1034" i="10"/>
  <c r="C1034" i="10"/>
  <c r="F1030" i="10"/>
  <c r="C1030" i="10"/>
  <c r="F1026" i="10"/>
  <c r="C1026" i="10"/>
  <c r="F1022" i="10"/>
  <c r="C1022" i="10"/>
  <c r="F1018" i="10"/>
  <c r="C1018" i="10"/>
  <c r="F1014" i="10"/>
  <c r="C1014" i="10"/>
  <c r="F1010" i="10"/>
  <c r="C1010" i="10"/>
  <c r="F1006" i="10"/>
  <c r="C1006" i="10"/>
  <c r="F999" i="10"/>
  <c r="C999" i="10"/>
  <c r="F995" i="10"/>
  <c r="C995" i="10"/>
  <c r="F991" i="10"/>
  <c r="C991" i="10"/>
  <c r="F984" i="10"/>
  <c r="C984" i="10"/>
  <c r="F980" i="10"/>
  <c r="C980" i="10"/>
  <c r="F976" i="10"/>
  <c r="C976" i="10"/>
  <c r="F972" i="10"/>
  <c r="C972" i="10"/>
  <c r="F968" i="10"/>
  <c r="C968" i="10"/>
  <c r="F964" i="10"/>
  <c r="C964" i="10"/>
  <c r="F960" i="10"/>
  <c r="C960" i="10"/>
  <c r="F956" i="10"/>
  <c r="C956" i="10"/>
  <c r="F952" i="10"/>
  <c r="C952" i="10"/>
  <c r="F948" i="10"/>
  <c r="C948" i="10"/>
  <c r="F944" i="10"/>
  <c r="C944" i="10"/>
  <c r="F940" i="10"/>
  <c r="C940" i="10"/>
  <c r="F935" i="10"/>
  <c r="C935" i="10"/>
  <c r="F931" i="10"/>
  <c r="C931" i="10"/>
  <c r="F925" i="10"/>
  <c r="C925" i="10"/>
  <c r="F921" i="10"/>
  <c r="C921" i="10"/>
  <c r="F917" i="10"/>
  <c r="C917" i="10"/>
  <c r="F913" i="10"/>
  <c r="C913" i="10"/>
  <c r="F909" i="10"/>
  <c r="C909" i="10"/>
  <c r="F905" i="10"/>
  <c r="C905" i="10"/>
  <c r="F901" i="10"/>
  <c r="C901" i="10"/>
  <c r="F897" i="10"/>
  <c r="C897" i="10"/>
  <c r="F893" i="10"/>
  <c r="C893" i="10"/>
  <c r="F889" i="10"/>
  <c r="C889" i="10"/>
  <c r="F885" i="10"/>
  <c r="C885" i="10"/>
  <c r="F875" i="10"/>
  <c r="C875" i="10"/>
  <c r="F871" i="10"/>
  <c r="C871" i="10"/>
  <c r="F867" i="10"/>
  <c r="C867" i="10"/>
  <c r="F863" i="10"/>
  <c r="C863" i="10"/>
  <c r="F856" i="10"/>
  <c r="C856" i="10"/>
  <c r="F852" i="10"/>
  <c r="C852" i="10"/>
  <c r="F848" i="10"/>
  <c r="C848" i="10"/>
  <c r="F844" i="10"/>
  <c r="C844" i="10"/>
  <c r="F840" i="10"/>
  <c r="C840" i="10"/>
  <c r="F836" i="10"/>
  <c r="C836" i="10"/>
  <c r="F832" i="10"/>
  <c r="C832" i="10"/>
  <c r="F828" i="10"/>
  <c r="C828" i="10"/>
  <c r="F824" i="10"/>
  <c r="C824" i="10"/>
  <c r="F820" i="10"/>
  <c r="C820" i="10"/>
  <c r="F816" i="10"/>
  <c r="C816" i="10"/>
  <c r="F812" i="10"/>
  <c r="C812" i="10"/>
  <c r="F808" i="10"/>
  <c r="C808" i="10"/>
  <c r="F804" i="10"/>
  <c r="C804" i="10"/>
  <c r="F793" i="10"/>
  <c r="C793" i="10"/>
  <c r="F789" i="10"/>
  <c r="C789" i="10"/>
  <c r="F785" i="10"/>
  <c r="C785" i="10"/>
  <c r="F781" i="10"/>
  <c r="C781" i="10"/>
  <c r="F773" i="10"/>
  <c r="C773" i="10"/>
  <c r="F769" i="10"/>
  <c r="C769" i="10"/>
  <c r="F765" i="10"/>
  <c r="C765" i="10"/>
  <c r="F761" i="10"/>
  <c r="C761" i="10"/>
  <c r="F757" i="10"/>
  <c r="C757" i="10"/>
  <c r="F753" i="10"/>
  <c r="C753" i="10"/>
  <c r="F746" i="10"/>
  <c r="C746" i="10"/>
  <c r="F742" i="10"/>
  <c r="C742" i="10"/>
  <c r="F738" i="10"/>
  <c r="C738" i="10"/>
  <c r="F734" i="10"/>
  <c r="C734" i="10"/>
  <c r="F730" i="10"/>
  <c r="C730" i="10"/>
  <c r="F726" i="10"/>
  <c r="C726" i="10"/>
  <c r="F721" i="10"/>
  <c r="C721" i="10"/>
  <c r="F717" i="10"/>
  <c r="C717" i="10"/>
  <c r="F713" i="10"/>
  <c r="C713" i="10"/>
  <c r="F709" i="10"/>
  <c r="C709" i="10"/>
  <c r="F705" i="10"/>
  <c r="C705" i="10"/>
  <c r="F701" i="10"/>
  <c r="C701" i="10"/>
  <c r="F696" i="10"/>
  <c r="C696" i="10"/>
  <c r="F692" i="10"/>
  <c r="C692" i="10"/>
  <c r="F688" i="10"/>
  <c r="C688" i="10"/>
  <c r="F684" i="10"/>
  <c r="C684" i="10"/>
  <c r="F680" i="10"/>
  <c r="C680" i="10"/>
  <c r="F675" i="10"/>
  <c r="C675" i="10"/>
  <c r="F671" i="10"/>
  <c r="C671" i="10"/>
  <c r="F661" i="10"/>
  <c r="C661" i="10"/>
  <c r="F657" i="10"/>
  <c r="C657" i="10"/>
  <c r="F653" i="10"/>
  <c r="C653" i="10"/>
  <c r="F649" i="10"/>
  <c r="C649" i="10"/>
  <c r="F645" i="10"/>
  <c r="C645" i="10"/>
  <c r="F641" i="10"/>
  <c r="C641" i="10"/>
  <c r="F637" i="10"/>
  <c r="C637" i="10"/>
  <c r="F633" i="10"/>
  <c r="C633" i="10"/>
  <c r="F629" i="10"/>
  <c r="C629" i="10"/>
  <c r="F625" i="10"/>
  <c r="C625" i="10"/>
  <c r="F618" i="10"/>
  <c r="C618" i="10"/>
  <c r="F614" i="10"/>
  <c r="C614" i="10"/>
  <c r="F607" i="10"/>
  <c r="C607" i="10"/>
  <c r="F603" i="10"/>
  <c r="C603" i="10"/>
  <c r="F599" i="10"/>
  <c r="C599" i="10"/>
  <c r="F595" i="10"/>
  <c r="C595" i="10"/>
  <c r="F591" i="10"/>
  <c r="C591" i="10"/>
  <c r="F587" i="10"/>
  <c r="C587" i="10"/>
  <c r="F583" i="10"/>
  <c r="C583" i="10"/>
  <c r="F576" i="10"/>
  <c r="C576" i="10"/>
  <c r="F572" i="10"/>
  <c r="C572" i="10"/>
  <c r="F568" i="10"/>
  <c r="C568" i="10"/>
  <c r="F564" i="10"/>
  <c r="C564" i="10"/>
  <c r="F560" i="10"/>
  <c r="C560" i="10"/>
  <c r="F556" i="10"/>
  <c r="C556" i="10"/>
  <c r="F549" i="10"/>
  <c r="C549" i="10"/>
  <c r="F544" i="10"/>
  <c r="C544" i="10"/>
  <c r="F540" i="10"/>
  <c r="C540" i="10"/>
  <c r="F535" i="10"/>
  <c r="C535" i="10"/>
  <c r="F531" i="10"/>
  <c r="C531" i="10"/>
  <c r="F526" i="10"/>
  <c r="C526" i="10"/>
  <c r="F522" i="10"/>
  <c r="C522" i="10"/>
  <c r="F507" i="10"/>
  <c r="C507" i="10"/>
  <c r="F503" i="10"/>
  <c r="C503" i="10"/>
  <c r="F499" i="10"/>
  <c r="C499" i="10"/>
  <c r="F495" i="10"/>
  <c r="C495" i="10"/>
  <c r="F491" i="10"/>
  <c r="C491" i="10"/>
  <c r="F487" i="10"/>
  <c r="C487" i="10"/>
  <c r="F483" i="10"/>
  <c r="C483" i="10"/>
  <c r="F479" i="10"/>
  <c r="C479" i="10"/>
  <c r="F475" i="10"/>
  <c r="C475" i="10"/>
  <c r="F468" i="10"/>
  <c r="C468" i="10"/>
  <c r="F464" i="10"/>
  <c r="C464" i="10"/>
  <c r="F460" i="10"/>
  <c r="C460" i="10"/>
  <c r="F456" i="10"/>
  <c r="C456" i="10"/>
  <c r="F452" i="10"/>
  <c r="C452" i="10"/>
  <c r="F448" i="10"/>
  <c r="C448" i="10"/>
  <c r="F444" i="10"/>
  <c r="C444" i="10"/>
  <c r="F436" i="10"/>
  <c r="C436" i="10"/>
  <c r="F432" i="10"/>
  <c r="C432" i="10"/>
  <c r="F428" i="10"/>
  <c r="C428" i="10"/>
  <c r="F424" i="10"/>
  <c r="C424" i="10"/>
  <c r="F417" i="10"/>
  <c r="C417" i="10"/>
  <c r="F413" i="10"/>
  <c r="C413" i="10"/>
  <c r="F409" i="10"/>
  <c r="C409" i="10"/>
  <c r="F405" i="10"/>
  <c r="C405" i="10"/>
  <c r="F401" i="10"/>
  <c r="C401" i="10"/>
  <c r="F397" i="10"/>
  <c r="C397" i="10"/>
  <c r="F393" i="10"/>
  <c r="C393" i="10"/>
  <c r="F389" i="10"/>
  <c r="C389" i="10"/>
  <c r="F385" i="10"/>
  <c r="C385" i="10"/>
  <c r="F381" i="10"/>
  <c r="C381" i="10"/>
  <c r="F374" i="10"/>
  <c r="C374" i="10"/>
  <c r="F370" i="10"/>
  <c r="C370" i="10"/>
  <c r="F366" i="10"/>
  <c r="C366" i="10"/>
  <c r="F362" i="10"/>
  <c r="C362" i="10"/>
  <c r="F358" i="10"/>
  <c r="C358" i="10"/>
  <c r="F354" i="10"/>
  <c r="C354" i="10"/>
  <c r="F350" i="10"/>
  <c r="C350" i="10"/>
  <c r="F346" i="10"/>
  <c r="C346" i="10"/>
  <c r="F342" i="10"/>
  <c r="C342" i="10"/>
  <c r="F338" i="10"/>
  <c r="C338" i="10"/>
  <c r="F334" i="10"/>
  <c r="C334" i="10"/>
  <c r="F330" i="10"/>
  <c r="C330" i="10"/>
  <c r="F323" i="10"/>
  <c r="C323" i="10"/>
  <c r="F319" i="10"/>
  <c r="C319" i="10"/>
  <c r="F315" i="10"/>
  <c r="C315" i="10"/>
  <c r="F311" i="10"/>
  <c r="C311" i="10"/>
  <c r="F304" i="10"/>
  <c r="C304" i="10"/>
  <c r="F300" i="10"/>
  <c r="C300" i="10"/>
  <c r="F296" i="10"/>
  <c r="C296" i="10"/>
  <c r="F292" i="10"/>
  <c r="C292" i="10"/>
  <c r="F288" i="10"/>
  <c r="C288" i="10"/>
  <c r="F284" i="10"/>
  <c r="C284" i="10"/>
  <c r="F280" i="10"/>
  <c r="C280" i="10"/>
  <c r="F276" i="10"/>
  <c r="C276" i="10"/>
  <c r="F272" i="10"/>
  <c r="C272" i="10"/>
  <c r="F268" i="10"/>
  <c r="C268" i="10"/>
  <c r="F261" i="10"/>
  <c r="C261" i="10"/>
  <c r="F257" i="10"/>
  <c r="C257" i="10"/>
  <c r="F253" i="10"/>
  <c r="C253" i="10"/>
  <c r="F249" i="10"/>
  <c r="C249" i="10"/>
  <c r="F245" i="10"/>
  <c r="C245" i="10"/>
  <c r="F241" i="10"/>
  <c r="C241" i="10"/>
  <c r="F234" i="10"/>
  <c r="C234" i="10"/>
  <c r="F230" i="10"/>
  <c r="C230" i="10"/>
  <c r="F225" i="10"/>
  <c r="C225" i="10"/>
  <c r="F221" i="10"/>
  <c r="C221" i="10"/>
  <c r="F216" i="10"/>
  <c r="C216" i="10"/>
  <c r="F212" i="10"/>
  <c r="C212" i="10"/>
  <c r="F208" i="10"/>
  <c r="C208" i="10"/>
  <c r="F204" i="10"/>
  <c r="C204" i="10"/>
  <c r="F200" i="10"/>
  <c r="C200" i="10"/>
  <c r="F193" i="10"/>
  <c r="C193" i="10"/>
  <c r="F189" i="10"/>
  <c r="C189" i="10"/>
  <c r="F185" i="10"/>
  <c r="C185" i="10"/>
  <c r="F181" i="10"/>
  <c r="C181" i="10"/>
  <c r="F177" i="10"/>
  <c r="C177" i="10"/>
  <c r="F173" i="10"/>
  <c r="C173" i="10"/>
  <c r="F169" i="10"/>
  <c r="C169" i="10"/>
  <c r="F165" i="10"/>
  <c r="C165" i="10"/>
  <c r="F161" i="10"/>
  <c r="C161" i="10"/>
  <c r="F154" i="10"/>
  <c r="C154" i="10"/>
  <c r="F150" i="10"/>
  <c r="C150" i="10"/>
  <c r="F145" i="10"/>
  <c r="C145" i="10"/>
  <c r="F141" i="10"/>
  <c r="C141" i="10"/>
  <c r="F137" i="10"/>
  <c r="C137" i="10"/>
  <c r="F133" i="10"/>
  <c r="C133" i="10"/>
  <c r="F129" i="10"/>
  <c r="C129" i="10"/>
  <c r="F125" i="10"/>
  <c r="C125" i="10"/>
  <c r="F121" i="10"/>
  <c r="C121" i="10"/>
  <c r="F117" i="10"/>
  <c r="C117" i="10"/>
  <c r="F113" i="10"/>
  <c r="C113" i="10"/>
  <c r="F109" i="10"/>
  <c r="C109" i="10"/>
  <c r="F105" i="10"/>
  <c r="C105" i="10"/>
  <c r="F101" i="10"/>
  <c r="C101" i="10"/>
  <c r="F97" i="10"/>
  <c r="C97" i="10"/>
  <c r="F93" i="10"/>
  <c r="C93" i="10"/>
  <c r="F89" i="10"/>
  <c r="C89" i="10"/>
  <c r="F85" i="10"/>
  <c r="C85" i="10"/>
  <c r="F81" i="10"/>
  <c r="C81" i="10"/>
  <c r="F77" i="10"/>
  <c r="C77" i="10"/>
  <c r="F70" i="10"/>
  <c r="C70" i="10"/>
  <c r="F63" i="10"/>
  <c r="C63" i="10"/>
  <c r="F59" i="10"/>
  <c r="C59" i="10"/>
  <c r="F54" i="10"/>
  <c r="C54" i="10"/>
  <c r="F50" i="10"/>
  <c r="C50" i="10"/>
  <c r="F46" i="10"/>
  <c r="C46" i="10"/>
  <c r="F42" i="10"/>
  <c r="C42" i="10"/>
  <c r="F38" i="10"/>
  <c r="C38" i="10"/>
  <c r="F34" i="10"/>
  <c r="C34" i="10"/>
  <c r="F30" i="10"/>
  <c r="C30" i="10"/>
  <c r="F26" i="10"/>
  <c r="C26" i="10"/>
  <c r="F22" i="10"/>
  <c r="C22" i="10"/>
  <c r="F15" i="10"/>
  <c r="C15" i="10"/>
  <c r="F10" i="10"/>
  <c r="C10" i="10"/>
  <c r="F6" i="10"/>
  <c r="C6" i="10"/>
  <c r="B1911" i="10"/>
  <c r="B1908" i="10"/>
  <c r="B1904" i="10"/>
  <c r="B1900" i="10"/>
  <c r="B1896" i="10"/>
  <c r="B1892" i="10"/>
  <c r="B1888" i="10"/>
  <c r="B1884" i="10"/>
  <c r="B1880" i="10"/>
  <c r="B1876" i="10"/>
  <c r="B1872" i="10"/>
  <c r="B1868" i="10"/>
  <c r="B1864" i="10"/>
  <c r="B1860" i="10"/>
  <c r="B1856" i="10"/>
  <c r="B1852" i="10"/>
  <c r="B1851" i="10"/>
  <c r="B1847" i="10"/>
  <c r="B1843" i="10"/>
  <c r="B1839" i="10"/>
  <c r="B1835" i="10"/>
  <c r="B1834" i="10"/>
  <c r="B1830" i="10"/>
  <c r="B1826" i="10"/>
  <c r="B1822" i="10"/>
  <c r="B1818" i="10"/>
  <c r="B1815" i="10"/>
  <c r="B1811" i="10"/>
  <c r="B1807" i="10"/>
  <c r="B1803" i="10"/>
  <c r="B1802" i="10"/>
  <c r="B1798" i="10"/>
  <c r="B1794" i="10"/>
  <c r="B1790" i="10"/>
  <c r="B1789" i="10"/>
  <c r="B1785" i="10"/>
  <c r="B1781" i="10"/>
  <c r="B1778" i="10"/>
  <c r="B1774" i="10"/>
  <c r="B1770" i="10"/>
  <c r="B1766" i="10"/>
  <c r="B1762" i="10"/>
  <c r="B1758" i="10"/>
  <c r="B1755" i="10"/>
  <c r="B1751" i="10"/>
  <c r="B1747" i="10"/>
  <c r="B1743" i="10"/>
  <c r="B1742" i="10"/>
  <c r="B1738" i="10"/>
  <c r="B1735" i="10"/>
  <c r="B1731" i="10"/>
  <c r="B1727" i="10"/>
  <c r="B1723" i="10"/>
  <c r="B1719" i="10"/>
  <c r="B1718" i="10"/>
  <c r="B1714" i="10"/>
  <c r="B1710" i="10"/>
  <c r="B1706" i="10"/>
  <c r="B1702" i="10"/>
  <c r="B1698" i="10"/>
  <c r="B1694" i="10"/>
  <c r="B1690" i="10"/>
  <c r="B1686" i="10"/>
  <c r="B1685" i="10"/>
  <c r="B1681" i="10"/>
  <c r="B1677" i="10"/>
  <c r="B1674" i="10"/>
  <c r="B1670" i="10"/>
  <c r="B1666" i="10"/>
  <c r="B1662" i="10"/>
  <c r="B1659" i="10"/>
  <c r="B1655" i="10"/>
  <c r="B1651" i="10"/>
  <c r="B1647" i="10"/>
  <c r="B1643" i="10"/>
  <c r="B1639" i="10"/>
  <c r="B1635" i="10"/>
  <c r="B1631" i="10"/>
  <c r="B1630" i="10"/>
  <c r="B1626" i="10"/>
  <c r="B1625" i="10"/>
  <c r="B1621" i="10"/>
  <c r="B1617" i="10"/>
  <c r="B1614" i="10"/>
  <c r="B1610" i="10"/>
  <c r="B1606" i="10"/>
  <c r="B1602" i="10"/>
  <c r="B1598" i="10"/>
  <c r="B1594" i="10"/>
  <c r="B1590" i="10"/>
  <c r="B1586" i="10"/>
  <c r="B1585" i="10"/>
  <c r="B1581" i="10"/>
  <c r="B1577" i="10"/>
  <c r="B1573" i="10"/>
  <c r="B1570" i="10"/>
  <c r="B1566" i="10"/>
  <c r="B1562" i="10"/>
  <c r="B1558" i="10"/>
  <c r="B1554" i="10"/>
  <c r="B1550" i="10"/>
  <c r="B1549" i="10"/>
  <c r="B1545" i="10"/>
  <c r="B1544" i="10"/>
  <c r="B1541" i="10"/>
  <c r="B1537" i="10"/>
  <c r="B1533" i="10"/>
  <c r="B1529" i="10"/>
  <c r="B1526" i="10"/>
  <c r="B1522" i="10"/>
  <c r="B1518" i="10"/>
  <c r="B1514" i="10"/>
  <c r="B1511" i="10"/>
  <c r="B1507" i="10"/>
  <c r="B1503" i="10"/>
  <c r="B1499" i="10"/>
  <c r="B1495" i="10"/>
  <c r="B1491" i="10"/>
  <c r="B1487" i="10"/>
  <c r="B1483" i="10"/>
  <c r="B1479" i="10"/>
  <c r="B1475" i="10"/>
  <c r="B1471" i="10"/>
  <c r="B1468" i="10"/>
  <c r="B1464" i="10"/>
  <c r="B1463" i="10"/>
  <c r="B1459" i="10"/>
  <c r="B1455" i="10"/>
  <c r="B1451" i="10"/>
  <c r="B1447" i="10"/>
  <c r="B1443" i="10"/>
  <c r="B1439" i="10"/>
  <c r="B1435" i="10"/>
  <c r="B1431" i="10"/>
  <c r="B1427" i="10"/>
  <c r="B1423" i="10"/>
  <c r="B1419" i="10"/>
  <c r="B1415" i="10"/>
  <c r="B1411" i="10"/>
  <c r="B1410" i="10"/>
  <c r="B1407" i="10"/>
  <c r="B1404" i="10"/>
  <c r="B1401" i="10"/>
  <c r="B1397" i="10"/>
  <c r="B1393" i="10"/>
  <c r="B1389" i="10"/>
  <c r="B1385" i="10"/>
  <c r="B1381" i="10"/>
  <c r="B1378" i="10"/>
  <c r="B1374" i="10"/>
  <c r="B1370" i="10"/>
  <c r="B1366" i="10"/>
  <c r="B1362" i="10"/>
  <c r="B1358" i="10"/>
  <c r="B1354" i="10"/>
  <c r="B1350" i="10"/>
  <c r="B1349" i="10"/>
  <c r="B1346" i="10"/>
  <c r="B1342" i="10"/>
  <c r="B1338" i="10"/>
  <c r="B1334" i="10"/>
  <c r="B1330" i="10"/>
  <c r="B1326" i="10"/>
  <c r="B1322" i="10"/>
  <c r="B1318" i="10"/>
  <c r="B1314" i="10"/>
  <c r="B1310" i="10"/>
  <c r="B1306" i="10"/>
  <c r="B1302" i="10"/>
  <c r="B1298" i="10"/>
  <c r="B1294" i="10"/>
  <c r="B1290" i="10"/>
  <c r="B1286" i="10"/>
  <c r="B1282" i="10"/>
  <c r="B1278" i="10"/>
  <c r="B1274" i="10"/>
  <c r="B1271" i="10"/>
  <c r="B1267" i="10"/>
  <c r="B1263" i="10"/>
  <c r="B1259" i="10"/>
  <c r="B1255" i="10"/>
  <c r="B1254" i="10"/>
  <c r="B1250" i="10"/>
  <c r="B1246" i="10"/>
  <c r="B1242" i="10"/>
  <c r="B1238" i="10"/>
  <c r="B1234" i="10"/>
  <c r="B1230" i="10"/>
  <c r="B1226" i="10"/>
  <c r="B1222" i="10"/>
  <c r="B1218" i="10"/>
  <c r="B1215" i="10"/>
  <c r="B1211" i="10"/>
  <c r="B1207" i="10"/>
  <c r="B1203" i="10"/>
  <c r="B1202" i="10"/>
  <c r="B1201" i="10"/>
  <c r="B1197" i="10"/>
  <c r="B1193" i="10"/>
  <c r="B1189" i="10"/>
  <c r="B1185" i="10"/>
  <c r="B1181" i="10"/>
  <c r="B1177" i="10"/>
  <c r="B1173" i="10"/>
  <c r="B1169" i="10"/>
  <c r="B1165" i="10"/>
  <c r="B1161" i="10"/>
  <c r="B1157" i="10"/>
  <c r="B1153" i="10"/>
  <c r="B1149" i="10"/>
  <c r="B1145" i="10"/>
  <c r="B1141" i="10"/>
  <c r="B1137" i="10"/>
  <c r="B1133" i="10"/>
  <c r="B1132" i="10"/>
  <c r="B1128" i="10"/>
  <c r="B1124" i="10"/>
  <c r="B1120" i="10"/>
  <c r="B1116" i="10"/>
  <c r="B1112" i="10"/>
  <c r="B1108" i="10"/>
  <c r="B1104" i="10"/>
  <c r="B1100" i="10"/>
  <c r="B1096" i="10"/>
  <c r="B1095" i="10"/>
  <c r="B1091" i="10"/>
  <c r="B1087" i="10"/>
  <c r="B1083" i="10"/>
  <c r="B1079" i="10"/>
  <c r="B1075" i="10"/>
  <c r="B1074" i="10"/>
  <c r="B1070" i="10"/>
  <c r="B1066" i="10"/>
  <c r="B1063" i="10"/>
  <c r="B1059" i="10"/>
  <c r="B1055" i="10"/>
  <c r="B1051" i="10"/>
  <c r="B1047" i="10"/>
  <c r="B1043" i="10"/>
  <c r="B1039" i="10"/>
  <c r="B1035" i="10"/>
  <c r="B1031" i="10"/>
  <c r="B1027" i="10"/>
  <c r="B1023" i="10"/>
  <c r="B1019" i="10"/>
  <c r="B1015" i="10"/>
  <c r="B1011" i="10"/>
  <c r="B1007" i="10"/>
  <c r="B1003" i="10"/>
  <c r="B1000" i="10"/>
  <c r="B996" i="10"/>
  <c r="B992" i="10"/>
  <c r="B988" i="10"/>
  <c r="B985" i="10"/>
  <c r="B981" i="10"/>
  <c r="B977" i="10"/>
  <c r="B973" i="10"/>
  <c r="B969" i="10"/>
  <c r="B965" i="10"/>
  <c r="B961" i="10"/>
  <c r="B957" i="10"/>
  <c r="B953" i="10"/>
  <c r="B949" i="10"/>
  <c r="B945" i="10"/>
  <c r="B941" i="10"/>
  <c r="B937" i="10"/>
  <c r="B936" i="10"/>
  <c r="B932" i="10"/>
  <c r="B928" i="10"/>
  <c r="B927" i="10"/>
  <c r="B926" i="10"/>
  <c r="B922" i="10"/>
  <c r="B918" i="10"/>
  <c r="B914" i="10"/>
  <c r="B910" i="10"/>
  <c r="B906" i="10"/>
  <c r="B902" i="10"/>
  <c r="B898" i="10"/>
  <c r="B894" i="10"/>
  <c r="B890" i="10"/>
  <c r="B886" i="10"/>
  <c r="B882" i="10"/>
  <c r="B879" i="10"/>
  <c r="B876" i="10"/>
  <c r="B872" i="10"/>
  <c r="B868" i="10"/>
  <c r="B864" i="10"/>
  <c r="B860" i="10"/>
  <c r="B857" i="10"/>
  <c r="B853" i="10"/>
  <c r="B849" i="10"/>
  <c r="B845" i="10"/>
  <c r="B841" i="10"/>
  <c r="B837" i="10"/>
  <c r="B833" i="10"/>
  <c r="B829" i="10"/>
  <c r="B825" i="10"/>
  <c r="B821" i="10"/>
  <c r="B817" i="10"/>
  <c r="B813" i="10"/>
  <c r="B809" i="10"/>
  <c r="B805" i="10"/>
  <c r="B801" i="10"/>
  <c r="B798" i="10"/>
  <c r="B797" i="10"/>
  <c r="B794" i="10"/>
  <c r="B790" i="10"/>
  <c r="B786" i="10"/>
  <c r="B782" i="10"/>
  <c r="B778" i="10"/>
  <c r="B777" i="10"/>
  <c r="B774" i="10"/>
  <c r="B770" i="10"/>
  <c r="B766" i="10"/>
  <c r="B762" i="10"/>
  <c r="B758" i="10"/>
  <c r="B754" i="10"/>
  <c r="B750" i="10"/>
  <c r="B747" i="10"/>
  <c r="B743" i="10"/>
  <c r="B739" i="10"/>
  <c r="B735" i="10"/>
  <c r="B731" i="10"/>
  <c r="B727" i="10"/>
  <c r="B723" i="10"/>
  <c r="B722" i="10"/>
  <c r="B718" i="10"/>
  <c r="B714" i="10"/>
  <c r="B710" i="10"/>
  <c r="B706" i="10"/>
  <c r="B702" i="10"/>
  <c r="B698" i="10"/>
  <c r="B697" i="10"/>
  <c r="B693" i="10"/>
  <c r="B689" i="10"/>
  <c r="B685" i="10"/>
  <c r="B681" i="10"/>
  <c r="B677" i="10"/>
  <c r="B676" i="10"/>
  <c r="B672" i="10"/>
  <c r="B668" i="10"/>
  <c r="B665" i="10"/>
  <c r="B662" i="10"/>
  <c r="B658" i="10"/>
  <c r="B654" i="10"/>
  <c r="B650" i="10"/>
  <c r="B646" i="10"/>
  <c r="B642" i="10"/>
  <c r="B638" i="10"/>
  <c r="B634" i="10"/>
  <c r="B630" i="10"/>
  <c r="B626" i="10"/>
  <c r="B622" i="10"/>
  <c r="B619" i="10"/>
  <c r="B615" i="10"/>
  <c r="B611" i="10"/>
  <c r="B608" i="10"/>
  <c r="B604" i="10"/>
  <c r="B600" i="10"/>
  <c r="B596" i="10"/>
  <c r="B592" i="10"/>
  <c r="B588" i="10"/>
  <c r="B584" i="10"/>
  <c r="B580" i="10"/>
  <c r="B577" i="10"/>
  <c r="B573" i="10"/>
  <c r="B569" i="10"/>
  <c r="B565" i="10"/>
  <c r="B561" i="10"/>
  <c r="B557" i="10"/>
  <c r="B553" i="10"/>
  <c r="B550" i="10"/>
  <c r="B546" i="10"/>
  <c r="B545" i="10"/>
  <c r="B541" i="10"/>
  <c r="B537" i="10"/>
  <c r="B536" i="10"/>
  <c r="B532" i="10"/>
  <c r="B528" i="10"/>
  <c r="B527" i="10"/>
  <c r="B523" i="10"/>
  <c r="B519" i="10"/>
  <c r="B516" i="10"/>
  <c r="B515" i="10"/>
  <c r="B512" i="10"/>
  <c r="B509" i="10"/>
  <c r="B508" i="10"/>
  <c r="B504" i="10"/>
  <c r="B500" i="10"/>
  <c r="B496" i="10"/>
  <c r="B492" i="10"/>
  <c r="B488" i="10"/>
  <c r="B484" i="10"/>
  <c r="B480" i="10"/>
  <c r="B476" i="10"/>
  <c r="B472" i="10"/>
  <c r="B469" i="10"/>
  <c r="B465" i="10"/>
  <c r="B461" i="10"/>
  <c r="B457" i="10"/>
  <c r="B453" i="10"/>
  <c r="B449" i="10"/>
  <c r="B445" i="10"/>
  <c r="B441" i="10"/>
  <c r="B438" i="10"/>
  <c r="B437" i="10"/>
  <c r="B433" i="10"/>
  <c r="B429" i="10"/>
  <c r="B425" i="10"/>
  <c r="B421" i="10"/>
  <c r="B418" i="10"/>
  <c r="B414" i="10"/>
  <c r="B410" i="10"/>
  <c r="B406" i="10"/>
  <c r="B402" i="10"/>
  <c r="B398" i="10"/>
  <c r="B394" i="10"/>
  <c r="B390" i="10"/>
  <c r="B386" i="10"/>
  <c r="B382" i="10"/>
  <c r="B378" i="10"/>
  <c r="B375" i="10"/>
  <c r="B371" i="10"/>
  <c r="B367" i="10"/>
  <c r="B363" i="10"/>
  <c r="B359" i="10"/>
  <c r="B355" i="10"/>
  <c r="B351" i="10"/>
  <c r="B347" i="10"/>
  <c r="B343" i="10"/>
  <c r="B339" i="10"/>
  <c r="B335" i="10"/>
  <c r="B331" i="10"/>
  <c r="B327" i="10"/>
  <c r="B324" i="10"/>
  <c r="B320" i="10"/>
  <c r="B316" i="10"/>
  <c r="B312" i="10"/>
  <c r="B308" i="10"/>
  <c r="B305" i="10"/>
  <c r="B301" i="10"/>
  <c r="B297" i="10"/>
  <c r="B293" i="10"/>
  <c r="B289" i="10"/>
  <c r="B285" i="10"/>
  <c r="B281" i="10"/>
  <c r="B277" i="10"/>
  <c r="B273" i="10"/>
  <c r="B269" i="10"/>
  <c r="B265" i="10"/>
  <c r="B262" i="10"/>
  <c r="B258" i="10"/>
  <c r="B254" i="10"/>
  <c r="B250" i="10"/>
  <c r="B246" i="10"/>
  <c r="B242" i="10"/>
  <c r="B238" i="10"/>
  <c r="B235" i="10"/>
  <c r="B231" i="10"/>
  <c r="B227" i="10"/>
  <c r="B226" i="10"/>
  <c r="B222" i="10"/>
  <c r="B218" i="10"/>
  <c r="B217" i="10"/>
  <c r="B213" i="10"/>
  <c r="B209" i="10"/>
  <c r="B205" i="10"/>
  <c r="B201" i="10"/>
  <c r="B197" i="10"/>
  <c r="B194" i="10"/>
  <c r="B190" i="10"/>
  <c r="B186" i="10"/>
  <c r="B182" i="10"/>
  <c r="B178" i="10"/>
  <c r="B174" i="10"/>
  <c r="B170" i="10"/>
  <c r="B166" i="10"/>
  <c r="B162" i="10"/>
  <c r="B158" i="10"/>
  <c r="B155" i="10"/>
  <c r="B151" i="10"/>
  <c r="B147" i="10"/>
  <c r="B146" i="10"/>
  <c r="B142" i="10"/>
  <c r="B138" i="10"/>
  <c r="B134" i="10"/>
  <c r="B130" i="10"/>
  <c r="B126" i="10"/>
  <c r="B122" i="10"/>
  <c r="B118" i="10"/>
  <c r="B114" i="10"/>
  <c r="B110" i="10"/>
  <c r="B106" i="10"/>
  <c r="B102" i="10"/>
  <c r="B98" i="10"/>
  <c r="B94" i="10"/>
  <c r="B90" i="10"/>
  <c r="B86" i="10"/>
  <c r="B82" i="10"/>
  <c r="B78" i="10"/>
  <c r="B74" i="10"/>
  <c r="B71" i="10"/>
  <c r="B67" i="10"/>
  <c r="B64" i="10"/>
  <c r="B60" i="10"/>
  <c r="B56" i="10"/>
  <c r="B55" i="10"/>
  <c r="B51" i="10"/>
  <c r="B47" i="10"/>
  <c r="B43" i="10"/>
  <c r="B39" i="10"/>
  <c r="B35" i="10"/>
  <c r="B31" i="10"/>
  <c r="B27" i="10"/>
  <c r="B23" i="10"/>
  <c r="B19" i="10"/>
  <c r="B16" i="10"/>
  <c r="B12" i="10"/>
  <c r="B11" i="10"/>
  <c r="B7" i="10"/>
  <c r="B3" i="10"/>
  <c r="B2" i="10"/>
  <c r="B523" i="2"/>
  <c r="F523" i="8"/>
  <c r="B522" i="8"/>
  <c r="B521" i="8"/>
  <c r="B520" i="8"/>
  <c r="B519" i="8"/>
  <c r="B518" i="8"/>
  <c r="B517" i="8"/>
  <c r="B516" i="8"/>
  <c r="B515" i="8"/>
  <c r="B514" i="8"/>
  <c r="B513" i="8"/>
  <c r="B512" i="8"/>
  <c r="B511" i="8"/>
  <c r="B510" i="8"/>
  <c r="B509" i="8"/>
  <c r="B508" i="8"/>
  <c r="B507" i="8"/>
  <c r="B506" i="8"/>
  <c r="B505" i="8"/>
  <c r="B504" i="8"/>
  <c r="B503" i="8"/>
  <c r="B502" i="8"/>
  <c r="B501" i="8"/>
  <c r="B500" i="8"/>
  <c r="B499" i="8"/>
  <c r="B498" i="8"/>
  <c r="B497" i="8"/>
  <c r="B496" i="8"/>
  <c r="B495" i="8"/>
  <c r="B494" i="8"/>
  <c r="B493" i="8"/>
  <c r="B492" i="8"/>
  <c r="B491" i="8"/>
  <c r="B490" i="8"/>
  <c r="B489" i="8"/>
  <c r="B488" i="8"/>
  <c r="B487" i="8"/>
  <c r="B486" i="8"/>
  <c r="B485" i="8"/>
  <c r="B484" i="8"/>
  <c r="B483" i="8"/>
  <c r="B482" i="8"/>
  <c r="B481" i="8"/>
  <c r="B480" i="8"/>
  <c r="B479" i="8"/>
  <c r="B478" i="8"/>
  <c r="B477" i="8"/>
  <c r="B476" i="8"/>
  <c r="B475" i="8"/>
  <c r="B474" i="8"/>
  <c r="B473" i="8"/>
  <c r="B472" i="8"/>
  <c r="B471" i="8"/>
  <c r="B470" i="8"/>
  <c r="B469" i="8"/>
  <c r="B468" i="8"/>
  <c r="B467" i="8"/>
  <c r="B466" i="8"/>
  <c r="B465" i="8"/>
  <c r="B464" i="8"/>
  <c r="B463" i="8"/>
  <c r="B462" i="8"/>
  <c r="B461" i="8"/>
  <c r="B460" i="8"/>
  <c r="B459" i="8"/>
  <c r="B458" i="8"/>
  <c r="B457" i="8"/>
  <c r="B456" i="8"/>
  <c r="B455" i="8"/>
  <c r="B454" i="8"/>
  <c r="B453" i="8"/>
  <c r="B452" i="8"/>
  <c r="B451" i="8"/>
  <c r="B450" i="8"/>
  <c r="B449" i="8"/>
  <c r="B448" i="8"/>
  <c r="B447" i="8"/>
  <c r="B446" i="8"/>
  <c r="B445" i="8"/>
  <c r="B444" i="8"/>
  <c r="B443" i="8"/>
  <c r="B442" i="8"/>
  <c r="B441" i="8"/>
  <c r="B440" i="8"/>
  <c r="B439" i="8"/>
  <c r="B438" i="8"/>
  <c r="B437" i="8"/>
  <c r="B436" i="8"/>
  <c r="B435" i="8"/>
  <c r="B434" i="8"/>
  <c r="B433" i="8"/>
  <c r="B432" i="8"/>
  <c r="B431" i="8"/>
  <c r="B430" i="8"/>
  <c r="B429" i="8"/>
  <c r="B428" i="8"/>
  <c r="B427" i="8"/>
  <c r="B426" i="8"/>
  <c r="B425" i="8"/>
  <c r="B424" i="8"/>
  <c r="B423" i="8"/>
  <c r="B422" i="8"/>
  <c r="B421" i="8"/>
  <c r="B420" i="8"/>
  <c r="B419" i="8"/>
  <c r="B418" i="8"/>
  <c r="B417" i="8"/>
  <c r="B416" i="8"/>
  <c r="B415" i="8"/>
  <c r="B414" i="8"/>
  <c r="B413" i="8"/>
  <c r="B412" i="8"/>
  <c r="B411" i="8"/>
  <c r="B410" i="8"/>
  <c r="B409" i="8"/>
  <c r="B408" i="8"/>
  <c r="B407" i="8"/>
  <c r="B406" i="8"/>
  <c r="B405" i="8"/>
  <c r="B404" i="8"/>
  <c r="B403" i="8"/>
  <c r="B402" i="8"/>
  <c r="B401" i="8"/>
  <c r="B400" i="8"/>
  <c r="B399" i="8"/>
  <c r="B398" i="8"/>
  <c r="B397" i="8"/>
  <c r="B396" i="8"/>
  <c r="B395" i="8"/>
  <c r="B394" i="8"/>
  <c r="B393" i="8"/>
  <c r="B392" i="8"/>
  <c r="B391" i="8"/>
  <c r="B390" i="8"/>
  <c r="B389" i="8"/>
  <c r="B388" i="8"/>
  <c r="B387" i="8"/>
  <c r="B386" i="8"/>
  <c r="B385" i="8"/>
  <c r="B384" i="8"/>
  <c r="B383" i="8"/>
  <c r="B382" i="8"/>
  <c r="B381" i="8"/>
  <c r="B380" i="8"/>
  <c r="B379" i="8"/>
  <c r="B378" i="8"/>
  <c r="B377" i="8"/>
  <c r="B376" i="8"/>
  <c r="B375" i="8"/>
  <c r="B374" i="8"/>
  <c r="B373" i="8"/>
  <c r="B372" i="8"/>
  <c r="B371" i="8"/>
  <c r="B370" i="8"/>
  <c r="B369" i="8"/>
  <c r="B368" i="8"/>
  <c r="B367" i="8"/>
  <c r="B366" i="8"/>
  <c r="B365" i="8"/>
  <c r="B364" i="8"/>
  <c r="B363" i="8"/>
  <c r="B362" i="8"/>
  <c r="B361" i="8"/>
  <c r="B360" i="8"/>
  <c r="B359" i="8"/>
  <c r="B358" i="8"/>
  <c r="B357" i="8"/>
  <c r="B356" i="8"/>
  <c r="B355" i="8"/>
  <c r="B354" i="8"/>
  <c r="B353" i="8"/>
  <c r="B352" i="8"/>
  <c r="B351" i="8"/>
  <c r="B350" i="8"/>
  <c r="B349" i="8"/>
  <c r="B348" i="8"/>
  <c r="B347" i="8"/>
  <c r="B346" i="8"/>
  <c r="B345" i="8"/>
  <c r="B344" i="8"/>
  <c r="B343" i="8"/>
  <c r="B342" i="8"/>
  <c r="B341" i="8"/>
  <c r="B340" i="8"/>
  <c r="B339" i="8"/>
  <c r="B338" i="8"/>
  <c r="B337" i="8"/>
  <c r="B336" i="8"/>
  <c r="B335" i="8"/>
  <c r="B334" i="8"/>
  <c r="B333" i="8"/>
  <c r="B332" i="8"/>
  <c r="B331" i="8"/>
  <c r="B330" i="8"/>
  <c r="B329" i="8"/>
  <c r="B328" i="8"/>
  <c r="B327" i="8"/>
  <c r="B326" i="8"/>
  <c r="B325" i="8"/>
  <c r="B324" i="8"/>
  <c r="B323" i="8"/>
  <c r="B322" i="8"/>
  <c r="B321" i="8"/>
  <c r="B320" i="8"/>
  <c r="B319" i="8"/>
  <c r="B318" i="8"/>
  <c r="B317" i="8"/>
  <c r="B316" i="8"/>
  <c r="B315" i="8"/>
  <c r="B314" i="8"/>
  <c r="B313" i="8"/>
  <c r="B312" i="8"/>
  <c r="B311" i="8"/>
  <c r="B310" i="8"/>
  <c r="B309" i="8"/>
  <c r="B308" i="8"/>
  <c r="B307" i="8"/>
  <c r="B306" i="8"/>
  <c r="B305" i="8"/>
  <c r="B304" i="8"/>
  <c r="B303" i="8"/>
  <c r="B302" i="8"/>
  <c r="B301" i="8"/>
  <c r="B300" i="8"/>
  <c r="B299" i="8"/>
  <c r="B298" i="8"/>
  <c r="B297" i="8"/>
  <c r="B296" i="8"/>
  <c r="B295" i="8"/>
  <c r="B294" i="8"/>
  <c r="B293" i="8"/>
  <c r="B292" i="8"/>
  <c r="B291" i="8"/>
  <c r="B290" i="8"/>
  <c r="B289" i="8"/>
  <c r="B288" i="8"/>
  <c r="B287" i="8"/>
  <c r="B286" i="8"/>
  <c r="B285" i="8"/>
  <c r="B284" i="8"/>
  <c r="B283" i="8"/>
  <c r="B282" i="8"/>
  <c r="B281" i="8"/>
  <c r="B280" i="8"/>
  <c r="B279" i="8"/>
  <c r="B278" i="8"/>
  <c r="B277" i="8"/>
  <c r="B276" i="8"/>
  <c r="B275" i="8"/>
  <c r="B274" i="8"/>
  <c r="B273" i="8"/>
  <c r="B272" i="8"/>
  <c r="B271" i="8"/>
  <c r="B270" i="8"/>
  <c r="B269" i="8"/>
  <c r="B268" i="8"/>
  <c r="B267" i="8"/>
  <c r="B266" i="8"/>
  <c r="B265" i="8"/>
  <c r="B264" i="8"/>
  <c r="B263" i="8"/>
  <c r="B262" i="8"/>
  <c r="B261" i="8"/>
  <c r="B260" i="8"/>
  <c r="B259" i="8"/>
  <c r="B258" i="8"/>
  <c r="B257" i="8"/>
  <c r="B256" i="8"/>
  <c r="B255" i="8"/>
  <c r="B254" i="8"/>
  <c r="B253" i="8"/>
  <c r="B252" i="8"/>
  <c r="B251" i="8"/>
  <c r="B250" i="8"/>
  <c r="B249" i="8"/>
  <c r="B248" i="8"/>
  <c r="B247" i="8"/>
  <c r="B246" i="8"/>
  <c r="B245" i="8"/>
  <c r="B244" i="8"/>
  <c r="B243" i="8"/>
  <c r="B242" i="8"/>
  <c r="B241" i="8"/>
  <c r="B240" i="8"/>
  <c r="B239" i="8"/>
  <c r="B238" i="8"/>
  <c r="B237" i="8"/>
  <c r="B236" i="8"/>
  <c r="B235" i="8"/>
  <c r="B234" i="8"/>
  <c r="B233" i="8"/>
  <c r="B232" i="8"/>
  <c r="B231" i="8"/>
  <c r="B230" i="8"/>
  <c r="B229" i="8"/>
  <c r="B228" i="8"/>
  <c r="B227" i="8"/>
  <c r="B226" i="8"/>
  <c r="B225" i="8"/>
  <c r="B224" i="8"/>
  <c r="B223" i="8"/>
  <c r="B222" i="8"/>
  <c r="B221" i="8"/>
  <c r="B220" i="8"/>
  <c r="B219" i="8"/>
  <c r="B218" i="8"/>
  <c r="B217" i="8"/>
  <c r="B216" i="8"/>
  <c r="B215"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2" i="8"/>
  <c r="F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2" i="2"/>
  <c r="C1915" i="10" l="1"/>
  <c r="F191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7" authorId="0" shapeId="0" xr:uid="{C309708A-D0F8-4574-A543-E8403EB0E90C}">
      <text>
        <r>
          <rPr>
            <b/>
            <sz val="9"/>
            <color indexed="81"/>
            <rFont val="Tahoma"/>
            <family val="2"/>
            <charset val="204"/>
          </rPr>
          <t>Microsoft:</t>
        </r>
        <r>
          <rPr>
            <sz val="9"/>
            <color indexed="81"/>
            <rFont val="Tahoma"/>
            <family val="2"/>
            <charset val="204"/>
          </rPr>
          <t xml:space="preserve">
Всего с 2011 по 2013 года покупателю Семья было отгружено 135260 кг</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5" authorId="0" shapeId="0" xr:uid="{249784A6-04A2-4518-92FD-813CF954ED28}">
      <text>
        <r>
          <rPr>
            <b/>
            <sz val="9"/>
            <color indexed="81"/>
            <rFont val="Tahoma"/>
            <family val="2"/>
            <charset val="204"/>
          </rPr>
          <t>Microsoft:</t>
        </r>
        <r>
          <rPr>
            <sz val="9"/>
            <color indexed="81"/>
            <rFont val="Tahoma"/>
            <family val="2"/>
            <charset val="204"/>
          </rPr>
          <t xml:space="preserve">
Среднегодовая отгрузка молока "Домик в деревне" 2,5% составляет 2122,5 кг</t>
        </r>
      </text>
    </comment>
  </commentList>
</comments>
</file>

<file path=xl/sharedStrings.xml><?xml version="1.0" encoding="utf-8"?>
<sst xmlns="http://schemas.openxmlformats.org/spreadsheetml/2006/main" count="7750" uniqueCount="58">
  <si>
    <t>Продукция</t>
  </si>
  <si>
    <t>Наименование</t>
  </si>
  <si>
    <t>Бренд</t>
  </si>
  <si>
    <t>Категория</t>
  </si>
  <si>
    <t>Поставщик</t>
  </si>
  <si>
    <t>Покупатели</t>
  </si>
  <si>
    <t>Тип</t>
  </si>
  <si>
    <t>Лента</t>
  </si>
  <si>
    <t>Карусель</t>
  </si>
  <si>
    <t>Квартал</t>
  </si>
  <si>
    <t>СемьЯ</t>
  </si>
  <si>
    <t>ЧП Иванов</t>
  </si>
  <si>
    <t>ЧП Магомедов</t>
  </si>
  <si>
    <t>Сеть 1го уровня</t>
  </si>
  <si>
    <t>Сеть 2го уровня</t>
  </si>
  <si>
    <t>Ларек</t>
  </si>
  <si>
    <t>Молоко "Простоквашино" 3,5%</t>
  </si>
  <si>
    <t>молоко</t>
  </si>
  <si>
    <t>Простоквашино</t>
  </si>
  <si>
    <t>обычная</t>
  </si>
  <si>
    <t>Юнимилк</t>
  </si>
  <si>
    <t>Сметана "Простоквашино" 15%</t>
  </si>
  <si>
    <t>сметана</t>
  </si>
  <si>
    <t>Молоко "Тёма"</t>
  </si>
  <si>
    <t>Тёма</t>
  </si>
  <si>
    <t>детская</t>
  </si>
  <si>
    <t>Сметана "Веселый молочник" 20%</t>
  </si>
  <si>
    <t>Веселый молочник</t>
  </si>
  <si>
    <t>ВБД</t>
  </si>
  <si>
    <t>Кефир "Домик в деревне" 1%</t>
  </si>
  <si>
    <t>кисломолочная</t>
  </si>
  <si>
    <t>Домик в деревне</t>
  </si>
  <si>
    <t>социальная</t>
  </si>
  <si>
    <t>Молоко "Домик в деревне" 2,5%</t>
  </si>
  <si>
    <t>Транспорт доставки</t>
  </si>
  <si>
    <t>Молтранс</t>
  </si>
  <si>
    <t>Мегатранс</t>
  </si>
  <si>
    <t>Газелькин</t>
  </si>
  <si>
    <t>Дата</t>
  </si>
  <si>
    <t>Покупатель</t>
  </si>
  <si>
    <t>Транспорт</t>
  </si>
  <si>
    <t>Отгрузка, кг</t>
  </si>
  <si>
    <t>Год</t>
  </si>
  <si>
    <t>Названия строк</t>
  </si>
  <si>
    <t>Общий итог</t>
  </si>
  <si>
    <t>Сумма по полю Отгрузка, кг</t>
  </si>
  <si>
    <t>Среднее по полю Отгрузка, кг</t>
  </si>
  <si>
    <t>Сводная таблица: суммарные отгрузки магазинам, кг</t>
  </si>
  <si>
    <t>Сводная таблица: средние отгрузки соответствующих товаров покупателям, кг</t>
  </si>
  <si>
    <t>Лента Итог</t>
  </si>
  <si>
    <t>Квартал Итог</t>
  </si>
  <si>
    <t>Карусель Итог</t>
  </si>
  <si>
    <t>СемьЯ Итог</t>
  </si>
  <si>
    <t>ЧП Иванов Итог</t>
  </si>
  <si>
    <t>ЧП Магомедов Итог</t>
  </si>
  <si>
    <t>Мегатранс Итог</t>
  </si>
  <si>
    <t>Газелькин Итог</t>
  </si>
  <si>
    <t>Молтранс Итог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</si>
</sst>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harset val="204"/>
    </font>
    <font>
      <sz val="14"/>
      <name val="Arial"/>
      <family val="2"/>
    </font>
    <font>
      <b/>
      <sz val="10"/>
      <name val="Arial"/>
      <family val="2"/>
    </font>
    <font>
      <sz val="10"/>
      <name val="Arial"/>
      <family val="2"/>
      <charset val="204"/>
    </font>
    <font>
      <sz val="10"/>
      <color theme="1"/>
      <name val="Arial"/>
      <family val="2"/>
      <charset val="204"/>
    </font>
    <font>
      <b/>
      <sz val="10"/>
      <color theme="1"/>
      <name val="Arial"/>
      <family val="2"/>
    </font>
    <font>
      <b/>
      <sz val="10"/>
      <color theme="1"/>
      <name val="Arial"/>
      <family val="2"/>
      <charset val="204"/>
    </font>
    <font>
      <sz val="9"/>
      <color indexed="81"/>
      <name val="Tahoma"/>
      <family val="2"/>
      <charset val="204"/>
    </font>
    <font>
      <b/>
      <sz val="9"/>
      <color indexed="81"/>
      <name val="Tahoma"/>
      <family val="2"/>
      <charset val="204"/>
    </font>
    <font>
      <b/>
      <sz val="10"/>
      <name val="Arial"/>
      <family val="2"/>
      <charset val="204"/>
    </font>
  </fonts>
  <fills count="4">
    <fill>
      <patternFill patternType="none"/>
    </fill>
    <fill>
      <patternFill patternType="gray125"/>
    </fill>
    <fill>
      <patternFill patternType="solid">
        <fgColor theme="0" tint="-0.14999847407452621"/>
        <bgColor theme="0" tint="-0.14999847407452621"/>
      </patternFill>
    </fill>
    <fill>
      <patternFill patternType="solid">
        <fgColor theme="8" tint="0.39997558519241921"/>
        <bgColor indexed="64"/>
      </patternFill>
    </fill>
  </fills>
  <borders count="14">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67">
    <xf numFmtId="0" fontId="0" fillId="0" borderId="0" xfId="0"/>
    <xf numFmtId="0" fontId="1" fillId="0" borderId="0" xfId="0" applyFont="1"/>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7" xfId="0" applyFont="1" applyBorder="1"/>
    <xf numFmtId="0" fontId="0" fillId="0" borderId="0" xfId="0" applyFill="1" applyBorder="1"/>
    <xf numFmtId="0" fontId="0" fillId="0" borderId="8" xfId="0" applyBorder="1"/>
    <xf numFmtId="0" fontId="0" fillId="0" borderId="9" xfId="0" applyBorder="1"/>
    <xf numFmtId="0" fontId="0" fillId="0" borderId="3" xfId="0" applyFill="1" applyBorder="1"/>
    <xf numFmtId="3" fontId="0" fillId="0" borderId="3" xfId="0" applyNumberFormat="1" applyBorder="1"/>
    <xf numFmtId="0" fontId="3" fillId="0" borderId="0" xfId="0" applyFont="1" applyBorder="1"/>
    <xf numFmtId="3" fontId="0" fillId="0" borderId="0" xfId="0" applyNumberFormat="1"/>
    <xf numFmtId="14" fontId="0" fillId="0" borderId="0" xfId="0" applyNumberFormat="1"/>
    <xf numFmtId="14" fontId="0" fillId="0" borderId="2" xfId="0" applyNumberFormat="1" applyBorder="1"/>
    <xf numFmtId="0" fontId="3" fillId="0" borderId="0" xfId="0" applyFont="1"/>
    <xf numFmtId="0" fontId="3" fillId="0" borderId="2" xfId="0" applyFont="1" applyBorder="1"/>
    <xf numFmtId="14" fontId="2" fillId="0" borderId="9" xfId="0" applyNumberFormat="1" applyFont="1" applyBorder="1"/>
    <xf numFmtId="0" fontId="2" fillId="0" borderId="9" xfId="0" applyFont="1" applyBorder="1"/>
    <xf numFmtId="14" fontId="4" fillId="2" borderId="2" xfId="0" applyNumberFormat="1" applyFont="1" applyFill="1" applyBorder="1"/>
    <xf numFmtId="0" fontId="4" fillId="2" borderId="0" xfId="0" applyFont="1" applyFill="1" applyBorder="1"/>
    <xf numFmtId="0" fontId="4" fillId="2" borderId="1" xfId="0" applyFont="1" applyFill="1" applyBorder="1"/>
    <xf numFmtId="0" fontId="4" fillId="2" borderId="3" xfId="0" applyFont="1" applyFill="1" applyBorder="1"/>
    <xf numFmtId="14" fontId="4" fillId="0" borderId="2" xfId="0" applyNumberFormat="1" applyFont="1" applyBorder="1"/>
    <xf numFmtId="0" fontId="4" fillId="0" borderId="0" xfId="0" applyFont="1" applyBorder="1"/>
    <xf numFmtId="0" fontId="4" fillId="0" borderId="3" xfId="0" applyFont="1" applyBorder="1"/>
    <xf numFmtId="3" fontId="4" fillId="2" borderId="3" xfId="0" applyNumberFormat="1" applyFont="1" applyFill="1" applyBorder="1"/>
    <xf numFmtId="0" fontId="0" fillId="0" borderId="5" xfId="0" applyFill="1" applyBorder="1"/>
    <xf numFmtId="0" fontId="4" fillId="0" borderId="0" xfId="0" applyFont="1"/>
    <xf numFmtId="0" fontId="4" fillId="2" borderId="0" xfId="0" applyFont="1" applyFill="1"/>
    <xf numFmtId="3" fontId="4" fillId="2" borderId="0" xfId="0" applyNumberFormat="1" applyFont="1" applyFill="1"/>
    <xf numFmtId="3" fontId="4" fillId="0" borderId="0" xfId="0" applyNumberFormat="1" applyFont="1"/>
    <xf numFmtId="14" fontId="4" fillId="0" borderId="0" xfId="0" applyNumberFormat="1" applyFont="1"/>
    <xf numFmtId="14" fontId="4" fillId="2" borderId="0" xfId="0" applyNumberFormat="1" applyFont="1" applyFill="1"/>
    <xf numFmtId="14" fontId="4" fillId="0" borderId="10" xfId="0" applyNumberFormat="1" applyFont="1" applyBorder="1"/>
    <xf numFmtId="0" fontId="4" fillId="0" borderId="10" xfId="0" applyFont="1" applyBorder="1"/>
    <xf numFmtId="14" fontId="4" fillId="2" borderId="0" xfId="0" applyNumberFormat="1" applyFont="1" applyFill="1" applyBorder="1"/>
    <xf numFmtId="14" fontId="4" fillId="0" borderId="0" xfId="0" applyNumberFormat="1" applyFont="1" applyBorder="1"/>
    <xf numFmtId="1" fontId="2" fillId="0" borderId="9" xfId="0" applyNumberFormat="1" applyFont="1" applyBorder="1"/>
    <xf numFmtId="1" fontId="0" fillId="0" borderId="0" xfId="0" applyNumberFormat="1" applyBorder="1"/>
    <xf numFmtId="1" fontId="0" fillId="0" borderId="0" xfId="0" applyNumberFormat="1"/>
    <xf numFmtId="1" fontId="4" fillId="2" borderId="0" xfId="0" applyNumberFormat="1" applyFont="1" applyFill="1" applyBorder="1"/>
    <xf numFmtId="1" fontId="4" fillId="0" borderId="0" xfId="0" applyNumberFormat="1" applyFont="1" applyBorder="1"/>
    <xf numFmtId="0" fontId="0" fillId="0" borderId="0" xfId="0" applyNumberFormat="1"/>
    <xf numFmtId="0" fontId="0" fillId="0" borderId="0" xfId="0" pivotButton="1"/>
    <xf numFmtId="0" fontId="0" fillId="0" borderId="0" xfId="0" applyAlignment="1">
      <alignment horizontal="left"/>
    </xf>
    <xf numFmtId="0" fontId="0" fillId="0" borderId="0" xfId="0" applyNumberFormat="1" applyFill="1"/>
    <xf numFmtId="1" fontId="4" fillId="0" borderId="10" xfId="0" applyNumberFormat="1" applyFont="1" applyBorder="1"/>
    <xf numFmtId="14" fontId="5" fillId="0" borderId="11" xfId="0" applyNumberFormat="1" applyFont="1" applyBorder="1"/>
    <xf numFmtId="1" fontId="5" fillId="0" borderId="11" xfId="0" applyNumberFormat="1" applyFont="1" applyBorder="1"/>
    <xf numFmtId="0" fontId="5" fillId="0" borderId="11" xfId="0" applyFont="1" applyBorder="1"/>
    <xf numFmtId="0" fontId="5" fillId="0" borderId="12" xfId="0" applyFont="1" applyBorder="1"/>
    <xf numFmtId="14" fontId="4" fillId="2" borderId="11" xfId="0" applyNumberFormat="1" applyFont="1" applyFill="1" applyBorder="1"/>
    <xf numFmtId="1" fontId="4" fillId="2" borderId="1" xfId="0" applyNumberFormat="1" applyFont="1" applyFill="1" applyBorder="1"/>
    <xf numFmtId="0" fontId="4" fillId="2" borderId="13" xfId="0" applyFont="1" applyFill="1" applyBorder="1"/>
    <xf numFmtId="14" fontId="6" fillId="0" borderId="0" xfId="0" applyNumberFormat="1" applyFont="1" applyBorder="1"/>
    <xf numFmtId="0" fontId="6" fillId="2" borderId="0" xfId="0" applyFont="1" applyFill="1" applyBorder="1"/>
    <xf numFmtId="0" fontId="6" fillId="0" borderId="0" xfId="0" applyFont="1" applyBorder="1"/>
    <xf numFmtId="0" fontId="6" fillId="0" borderId="0" xfId="0" applyFont="1"/>
    <xf numFmtId="0" fontId="6" fillId="2" borderId="0" xfId="0" applyFont="1" applyFill="1"/>
    <xf numFmtId="0" fontId="0" fillId="3" borderId="0" xfId="0" applyFill="1"/>
    <xf numFmtId="0" fontId="9" fillId="3" borderId="0" xfId="0" applyNumberFormat="1" applyFont="1" applyFill="1"/>
    <xf numFmtId="0" fontId="9" fillId="0" borderId="0" xfId="0" applyFont="1"/>
  </cellXfs>
  <cellStyles count="1">
    <cellStyle name="Обычный" xfId="0" builtinId="0"/>
  </cellStyles>
  <dxfs count="23">
    <dxf>
      <fill>
        <patternFill patternType="solid">
          <fgColor indexed="64"/>
          <bgColor theme="8" tint="0.39997558519241921"/>
        </patternFill>
      </fill>
    </dxf>
    <dxf>
      <numFmt numFmtId="1" formatCode="0"/>
    </dxf>
    <dxf>
      <numFmt numFmtId="1" formatCode="0"/>
    </dxf>
    <dxf>
      <numFmt numFmtId="19" formatCode="dd/mm/yyyy"/>
    </dxf>
    <dxf>
      <numFmt numFmtId="19" formatCode="dd/mm/yyyy"/>
    </dxf>
    <dxf>
      <border outline="0">
        <top style="thin">
          <color indexed="64"/>
        </top>
      </border>
    </dxf>
    <dxf>
      <border outline="0">
        <bottom style="thin">
          <color indexed="64"/>
        </bottom>
      </border>
    </dxf>
    <dxf>
      <font>
        <b/>
        <i val="0"/>
        <strike val="0"/>
        <condense val="0"/>
        <extend val="0"/>
        <outline val="0"/>
        <shadow val="0"/>
        <u val="none"/>
        <vertAlign val="baseline"/>
        <sz val="10"/>
        <color auto="1"/>
        <name val="Arial"/>
        <family val="2"/>
        <scheme val="none"/>
      </font>
      <border diagonalUp="0" diagonalDown="0" outline="0">
        <left style="thin">
          <color indexed="64"/>
        </left>
        <right style="thin">
          <color indexed="64"/>
        </right>
        <top/>
        <bottom/>
      </border>
    </dxf>
    <dxf>
      <fill>
        <patternFill patternType="solid">
          <fgColor indexed="64"/>
          <bgColor theme="8" tint="0.39997558519241921"/>
        </patternFill>
      </fill>
    </dxf>
    <dxf>
      <numFmt numFmtId="1" formatCode="0"/>
    </dxf>
    <dxf>
      <numFmt numFmtId="1" formatCode="0"/>
    </dxf>
    <dxf>
      <numFmt numFmtId="19" formatCode="dd/mm/yyyy"/>
    </dxf>
    <dxf>
      <numFmt numFmtId="19" formatCode="dd/mm/yyyy"/>
    </dxf>
    <dxf>
      <border outline="0">
        <top style="thin">
          <color indexed="64"/>
        </top>
      </border>
    </dxf>
    <dxf>
      <border outline="0">
        <bottom style="thin">
          <color indexed="64"/>
        </bottom>
      </border>
    </dxf>
    <dxf>
      <font>
        <b/>
        <i val="0"/>
        <strike val="0"/>
        <condense val="0"/>
        <extend val="0"/>
        <outline val="0"/>
        <shadow val="0"/>
        <u val="none"/>
        <vertAlign val="baseline"/>
        <sz val="10"/>
        <color auto="1"/>
        <name val="Arial"/>
        <family val="2"/>
        <scheme val="none"/>
      </font>
      <border diagonalUp="0" diagonalDown="0" outline="0">
        <left style="thin">
          <color indexed="64"/>
        </left>
        <right style="thin">
          <color indexed="64"/>
        </right>
        <top/>
        <bottom/>
      </border>
    </dxf>
    <dxf>
      <font>
        <b/>
        <family val="2"/>
      </font>
    </dxf>
    <dxf>
      <fill>
        <patternFill>
          <bgColor theme="8" tint="0.39997558519241921"/>
        </patternFill>
      </fill>
    </dxf>
    <dxf>
      <fill>
        <patternFill patternType="solid">
          <bgColor rgb="FFFFFF00"/>
        </patternFill>
      </fill>
    </dxf>
    <dxf>
      <fill>
        <patternFill patternType="none">
          <bgColor auto="1"/>
        </patternFill>
      </fill>
    </dxf>
    <dxf>
      <font>
        <b/>
        <family val="2"/>
      </font>
    </dxf>
    <dxf>
      <fill>
        <patternFill>
          <bgColor theme="8" tint="0.39997558519241921"/>
        </patternFill>
      </fill>
    </dxf>
    <dxf>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1076;&#1072;&#1085;&#1085;&#1099;&#1077;_&#1089;&#1072;&#1084;_&#1088;&#1072;&#1073;&#1086;&#1090;&#1072;_&#1076;&#1083;&#1103;_&#1089;&#1090;&#1091;&#1076;.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3594.828235300927" createdVersion="6" refreshedVersion="6" minRefreshableVersion="3" recordCount="522" xr:uid="{02AAF55A-F456-48F7-803C-8D6DF07DC856}">
  <cacheSource type="worksheet">
    <worksheetSource ref="A1:F523" sheet="Продажи" r:id="rId2"/>
  </cacheSource>
  <cacheFields count="8">
    <cacheField name="Дата" numFmtId="14">
      <sharedItems containsSemiMixedTypes="0" containsNonDate="0" containsDate="1" containsString="0" minDate="2010-01-05T00:00:00" maxDate="2013-12-28T00:00:00" count="436">
        <d v="2010-01-05T00:00:00"/>
        <d v="2010-01-06T00:00:00"/>
        <d v="2010-01-07T00:00:00"/>
        <d v="2010-01-13T00:00:00"/>
        <d v="2010-01-14T00:00:00"/>
        <d v="2010-01-17T00:00:00"/>
        <d v="2010-01-26T00:00:00"/>
        <d v="2010-01-27T00:00:00"/>
        <d v="2010-02-02T00:00:00"/>
        <d v="2010-02-05T00:00:00"/>
        <d v="2010-02-14T00:00:00"/>
        <d v="2010-02-15T00:00:00"/>
        <d v="2010-02-16T00:00:00"/>
        <d v="2010-02-25T00:00:00"/>
        <d v="2010-02-26T00:00:00"/>
        <d v="2010-03-01T00:00:00"/>
        <d v="2010-03-02T00:00:00"/>
        <d v="2010-03-04T00:00:00"/>
        <d v="2010-03-08T00:00:00"/>
        <d v="2010-03-11T00:00:00"/>
        <d v="2010-03-14T00:00:00"/>
        <d v="2010-03-15T00:00:00"/>
        <d v="2010-03-16T00:00:00"/>
        <d v="2010-03-29T00:00:00"/>
        <d v="2010-03-30T00:00:00"/>
        <d v="2010-04-03T00:00:00"/>
        <d v="2010-04-04T00:00:00"/>
        <d v="2010-04-10T00:00:00"/>
        <d v="2010-04-13T00:00:00"/>
        <d v="2010-04-17T00:00:00"/>
        <d v="2010-04-21T00:00:00"/>
        <d v="2010-04-22T00:00:00"/>
        <d v="2010-04-24T00:00:00"/>
        <d v="2010-04-28T00:00:00"/>
        <d v="2010-04-29T00:00:00"/>
        <d v="2010-05-05T00:00:00"/>
        <d v="2010-05-10T00:00:00"/>
        <d v="2010-05-15T00:00:00"/>
        <d v="2010-05-16T00:00:00"/>
        <d v="2010-05-17T00:00:00"/>
        <d v="2010-06-02T00:00:00"/>
        <d v="2010-06-05T00:00:00"/>
        <d v="2010-06-06T00:00:00"/>
        <d v="2010-06-07T00:00:00"/>
        <d v="2010-06-09T00:00:00"/>
        <d v="2010-06-13T00:00:00"/>
        <d v="2010-06-22T00:00:00"/>
        <d v="2010-06-28T00:00:00"/>
        <d v="2010-06-30T00:00:00"/>
        <d v="2010-07-03T00:00:00"/>
        <d v="2010-07-04T00:00:00"/>
        <d v="2010-07-08T00:00:00"/>
        <d v="2010-07-14T00:00:00"/>
        <d v="2010-07-21T00:00:00"/>
        <d v="2010-07-22T00:00:00"/>
        <d v="2010-07-24T00:00:00"/>
        <d v="2010-07-28T00:00:00"/>
        <d v="2010-07-30T00:00:00"/>
        <d v="2010-08-01T00:00:00"/>
        <d v="2010-08-12T00:00:00"/>
        <d v="2010-08-15T00:00:00"/>
        <d v="2010-08-19T00:00:00"/>
        <d v="2010-08-20T00:00:00"/>
        <d v="2010-08-29T00:00:00"/>
        <d v="2010-09-01T00:00:00"/>
        <d v="2010-09-02T00:00:00"/>
        <d v="2010-09-03T00:00:00"/>
        <d v="2010-09-05T00:00:00"/>
        <d v="2010-09-06T00:00:00"/>
        <d v="2010-09-07T00:00:00"/>
        <d v="2010-09-13T00:00:00"/>
        <d v="2010-09-14T00:00:00"/>
        <d v="2010-09-15T00:00:00"/>
        <d v="2010-09-18T00:00:00"/>
        <d v="2010-09-20T00:00:00"/>
        <d v="2010-10-06T00:00:00"/>
        <d v="2010-10-07T00:00:00"/>
        <d v="2010-10-10T00:00:00"/>
        <d v="2010-10-11T00:00:00"/>
        <d v="2010-10-13T00:00:00"/>
        <d v="2010-10-14T00:00:00"/>
        <d v="2010-10-15T00:00:00"/>
        <d v="2010-10-17T00:00:00"/>
        <d v="2010-10-20T00:00:00"/>
        <d v="2010-10-27T00:00:00"/>
        <d v="2010-10-28T00:00:00"/>
        <d v="2010-11-03T00:00:00"/>
        <d v="2010-11-08T00:00:00"/>
        <d v="2010-11-16T00:00:00"/>
        <d v="2010-11-23T00:00:00"/>
        <d v="2010-11-29T00:00:00"/>
        <d v="2010-12-17T00:00:00"/>
        <d v="2010-12-23T00:00:00"/>
        <d v="2010-12-28T00:00:00"/>
        <d v="2010-12-29T00:00:00"/>
        <d v="2011-01-01T00:00:00"/>
        <d v="2011-01-06T00:00:00"/>
        <d v="2011-01-16T00:00:00"/>
        <d v="2011-01-19T00:00:00"/>
        <d v="2011-01-21T00:00:00"/>
        <d v="2011-01-25T00:00:00"/>
        <d v="2011-01-30T00:00:00"/>
        <d v="2011-02-04T00:00:00"/>
        <d v="2011-02-05T00:00:00"/>
        <d v="2011-02-07T00:00:00"/>
        <d v="2011-02-08T00:00:00"/>
        <d v="2011-02-10T00:00:00"/>
        <d v="2011-02-14T00:00:00"/>
        <d v="2011-02-18T00:00:00"/>
        <d v="2011-02-22T00:00:00"/>
        <d v="2011-02-24T00:00:00"/>
        <d v="2011-02-27T00:00:00"/>
        <d v="2011-03-01T00:00:00"/>
        <d v="2011-03-04T00:00:00"/>
        <d v="2011-03-06T00:00:00"/>
        <d v="2011-03-09T00:00:00"/>
        <d v="2011-03-10T00:00:00"/>
        <d v="2011-03-13T00:00:00"/>
        <d v="2011-03-15T00:00:00"/>
        <d v="2011-03-17T00:00:00"/>
        <d v="2011-03-18T00:00:00"/>
        <d v="2011-04-01T00:00:00"/>
        <d v="2011-04-02T00:00:00"/>
        <d v="2011-04-03T00:00:00"/>
        <d v="2011-04-04T00:00:00"/>
        <d v="2011-04-05T00:00:00"/>
        <d v="2011-04-06T00:00:00"/>
        <d v="2011-04-13T00:00:00"/>
        <d v="2011-04-14T00:00:00"/>
        <d v="2011-04-15T00:00:00"/>
        <d v="2011-04-20T00:00:00"/>
        <d v="2011-04-23T00:00:00"/>
        <d v="2011-04-25T00:00:00"/>
        <d v="2011-04-27T00:00:00"/>
        <d v="2011-04-28T00:00:00"/>
        <d v="2011-04-30T00:00:00"/>
        <d v="2011-05-05T00:00:00"/>
        <d v="2011-05-07T00:00:00"/>
        <d v="2011-05-11T00:00:00"/>
        <d v="2011-05-13T00:00:00"/>
        <d v="2011-05-19T00:00:00"/>
        <d v="2011-05-26T00:00:00"/>
        <d v="2011-05-27T00:00:00"/>
        <d v="2011-05-28T00:00:00"/>
        <d v="2011-06-05T00:00:00"/>
        <d v="2011-06-06T00:00:00"/>
        <d v="2011-06-12T00:00:00"/>
        <d v="2011-06-13T00:00:00"/>
        <d v="2011-06-15T00:00:00"/>
        <d v="2011-06-18T00:00:00"/>
        <d v="2011-06-20T00:00:00"/>
        <d v="2011-06-23T00:00:00"/>
        <d v="2011-06-24T00:00:00"/>
        <d v="2011-06-25T00:00:00"/>
        <d v="2011-07-01T00:00:00"/>
        <d v="2011-07-02T00:00:00"/>
        <d v="2011-07-03T00:00:00"/>
        <d v="2011-07-08T00:00:00"/>
        <d v="2011-07-11T00:00:00"/>
        <d v="2011-07-15T00:00:00"/>
        <d v="2011-07-26T00:00:00"/>
        <d v="2011-07-27T00:00:00"/>
        <d v="2011-07-28T00:00:00"/>
        <d v="2011-07-30T00:00:00"/>
        <d v="2011-08-03T00:00:00"/>
        <d v="2011-08-07T00:00:00"/>
        <d v="2011-08-12T00:00:00"/>
        <d v="2011-08-15T00:00:00"/>
        <d v="2011-08-17T00:00:00"/>
        <d v="2011-08-24T00:00:00"/>
        <d v="2011-09-12T00:00:00"/>
        <d v="2011-09-13T00:00:00"/>
        <d v="2011-09-25T00:00:00"/>
        <d v="2011-09-26T00:00:00"/>
        <d v="2011-09-27T00:00:00"/>
        <d v="2011-10-01T00:00:00"/>
        <d v="2011-10-06T00:00:00"/>
        <d v="2011-10-08T00:00:00"/>
        <d v="2011-10-16T00:00:00"/>
        <d v="2011-10-17T00:00:00"/>
        <d v="2011-10-19T00:00:00"/>
        <d v="2011-10-20T00:00:00"/>
        <d v="2011-10-26T00:00:00"/>
        <d v="2011-11-16T00:00:00"/>
        <d v="2011-11-22T00:00:00"/>
        <d v="2011-11-28T00:00:00"/>
        <d v="2011-12-05T00:00:00"/>
        <d v="2011-12-10T00:00:00"/>
        <d v="2011-12-19T00:00:00"/>
        <d v="2011-12-23T00:00:00"/>
        <d v="2011-12-27T00:00:00"/>
        <d v="2012-01-01T00:00:00"/>
        <d v="2012-01-04T00:00:00"/>
        <d v="2012-01-09T00:00:00"/>
        <d v="2012-01-12T00:00:00"/>
        <d v="2012-01-15T00:00:00"/>
        <d v="2012-01-17T00:00:00"/>
        <d v="2012-01-18T00:00:00"/>
        <d v="2012-01-21T00:00:00"/>
        <d v="2012-01-22T00:00:00"/>
        <d v="2012-01-26T00:00:00"/>
        <d v="2012-01-29T00:00:00"/>
        <d v="2012-02-02T00:00:00"/>
        <d v="2012-02-05T00:00:00"/>
        <d v="2012-02-10T00:00:00"/>
        <d v="2012-02-12T00:00:00"/>
        <d v="2012-02-20T00:00:00"/>
        <d v="2012-02-21T00:00:00"/>
        <d v="2012-02-23T00:00:00"/>
        <d v="2012-02-25T00:00:00"/>
        <d v="2012-02-26T00:00:00"/>
        <d v="2012-02-28T00:00:00"/>
        <d v="2012-03-03T00:00:00"/>
        <d v="2012-03-07T00:00:00"/>
        <d v="2012-03-08T00:00:00"/>
        <d v="2012-03-09T00:00:00"/>
        <d v="2012-03-12T00:00:00"/>
        <d v="2012-03-14T00:00:00"/>
        <d v="2012-03-19T00:00:00"/>
        <d v="2012-03-25T00:00:00"/>
        <d v="2012-04-04T00:00:00"/>
        <d v="2012-04-07T00:00:00"/>
        <d v="2012-04-08T00:00:00"/>
        <d v="2012-04-09T00:00:00"/>
        <d v="2012-04-12T00:00:00"/>
        <d v="2012-04-14T00:00:00"/>
        <d v="2012-04-15T00:00:00"/>
        <d v="2012-04-20T00:00:00"/>
        <d v="2012-04-21T00:00:00"/>
        <d v="2012-05-02T00:00:00"/>
        <d v="2012-05-04T00:00:00"/>
        <d v="2012-05-07T00:00:00"/>
        <d v="2012-05-08T00:00:00"/>
        <d v="2012-05-13T00:00:00"/>
        <d v="2012-05-14T00:00:00"/>
        <d v="2012-05-21T00:00:00"/>
        <d v="2012-05-22T00:00:00"/>
        <d v="2012-05-25T00:00:00"/>
        <d v="2012-05-26T00:00:00"/>
        <d v="2012-06-03T00:00:00"/>
        <d v="2012-06-05T00:00:00"/>
        <d v="2012-06-06T00:00:00"/>
        <d v="2012-06-07T00:00:00"/>
        <d v="2012-06-11T00:00:00"/>
        <d v="2012-06-17T00:00:00"/>
        <d v="2012-06-21T00:00:00"/>
        <d v="2012-06-23T00:00:00"/>
        <d v="2012-06-24T00:00:00"/>
        <d v="2012-06-27T00:00:00"/>
        <d v="2012-06-28T00:00:00"/>
        <d v="2012-07-01T00:00:00"/>
        <d v="2012-07-05T00:00:00"/>
        <d v="2012-07-06T00:00:00"/>
        <d v="2012-07-07T00:00:00"/>
        <d v="2012-07-10T00:00:00"/>
        <d v="2012-07-11T00:00:00"/>
        <d v="2012-07-14T00:00:00"/>
        <d v="2012-07-20T00:00:00"/>
        <d v="2012-07-21T00:00:00"/>
        <d v="2012-07-23T00:00:00"/>
        <d v="2012-07-28T00:00:00"/>
        <d v="2012-07-29T00:00:00"/>
        <d v="2012-08-04T00:00:00"/>
        <d v="2012-08-05T00:00:00"/>
        <d v="2012-08-11T00:00:00"/>
        <d v="2012-08-14T00:00:00"/>
        <d v="2012-08-15T00:00:00"/>
        <d v="2012-08-16T00:00:00"/>
        <d v="2012-08-20T00:00:00"/>
        <d v="2012-08-24T00:00:00"/>
        <d v="2012-08-26T00:00:00"/>
        <d v="2012-09-01T00:00:00"/>
        <d v="2012-09-05T00:00:00"/>
        <d v="2012-09-07T00:00:00"/>
        <d v="2012-09-15T00:00:00"/>
        <d v="2012-09-17T00:00:00"/>
        <d v="2012-09-18T00:00:00"/>
        <d v="2012-09-19T00:00:00"/>
        <d v="2012-09-24T00:00:00"/>
        <d v="2012-09-30T00:00:00"/>
        <d v="2012-10-04T00:00:00"/>
        <d v="2012-10-06T00:00:00"/>
        <d v="2012-10-13T00:00:00"/>
        <d v="2012-10-17T00:00:00"/>
        <d v="2012-10-21T00:00:00"/>
        <d v="2012-10-24T00:00:00"/>
        <d v="2012-10-28T00:00:00"/>
        <d v="2012-11-07T00:00:00"/>
        <d v="2012-11-08T00:00:00"/>
        <d v="2012-11-10T00:00:00"/>
        <d v="2012-11-12T00:00:00"/>
        <d v="2012-11-13T00:00:00"/>
        <d v="2012-11-14T00:00:00"/>
        <d v="2012-11-21T00:00:00"/>
        <d v="2012-11-25T00:00:00"/>
        <d v="2012-11-27T00:00:00"/>
        <d v="2012-12-03T00:00:00"/>
        <d v="2012-12-04T00:00:00"/>
        <d v="2012-12-07T00:00:00"/>
        <d v="2012-12-10T00:00:00"/>
        <d v="2012-12-11T00:00:00"/>
        <d v="2012-12-13T00:00:00"/>
        <d v="2012-12-14T00:00:00"/>
        <d v="2012-12-16T00:00:00"/>
        <d v="2012-12-19T00:00:00"/>
        <d v="2012-12-20T00:00:00"/>
        <d v="2012-12-24T00:00:00"/>
        <d v="2012-12-25T00:00:00"/>
        <d v="2012-12-28T00:00:00"/>
        <d v="2013-01-04T00:00:00"/>
        <d v="2013-01-05T00:00:00"/>
        <d v="2013-01-07T00:00:00"/>
        <d v="2013-01-11T00:00:00"/>
        <d v="2013-01-12T00:00:00"/>
        <d v="2013-01-14T00:00:00"/>
        <d v="2013-01-15T00:00:00"/>
        <d v="2013-01-18T00:00:00"/>
        <d v="2013-01-26T00:00:00"/>
        <d v="2013-02-01T00:00:00"/>
        <d v="2013-02-09T00:00:00"/>
        <d v="2013-02-15T00:00:00"/>
        <d v="2013-02-16T00:00:00"/>
        <d v="2013-02-17T00:00:00"/>
        <d v="2013-02-19T00:00:00"/>
        <d v="2013-02-21T00:00:00"/>
        <d v="2013-02-23T00:00:00"/>
        <d v="2013-02-26T00:00:00"/>
        <d v="2013-02-27T00:00:00"/>
        <d v="2013-03-01T00:00:00"/>
        <d v="2013-03-02T00:00:00"/>
        <d v="2013-03-07T00:00:00"/>
        <d v="2013-03-08T00:00:00"/>
        <d v="2013-03-18T00:00:00"/>
        <d v="2013-03-19T00:00:00"/>
        <d v="2013-03-26T00:00:00"/>
        <d v="2013-04-04T00:00:00"/>
        <d v="2013-04-06T00:00:00"/>
        <d v="2013-04-12T00:00:00"/>
        <d v="2013-04-13T00:00:00"/>
        <d v="2013-04-14T00:00:00"/>
        <d v="2013-04-15T00:00:00"/>
        <d v="2013-04-17T00:00:00"/>
        <d v="2013-04-22T00:00:00"/>
        <d v="2013-04-26T00:00:00"/>
        <d v="2013-04-27T00:00:00"/>
        <d v="2013-05-01T00:00:00"/>
        <d v="2013-05-05T00:00:00"/>
        <d v="2013-05-07T00:00:00"/>
        <d v="2013-05-08T00:00:00"/>
        <d v="2013-05-12T00:00:00"/>
        <d v="2013-05-17T00:00:00"/>
        <d v="2013-05-19T00:00:00"/>
        <d v="2013-05-27T00:00:00"/>
        <d v="2013-06-02T00:00:00"/>
        <d v="2013-06-06T00:00:00"/>
        <d v="2013-06-07T00:00:00"/>
        <d v="2013-06-09T00:00:00"/>
        <d v="2013-06-10T00:00:00"/>
        <d v="2013-06-12T00:00:00"/>
        <d v="2013-06-13T00:00:00"/>
        <d v="2013-06-14T00:00:00"/>
        <d v="2013-06-16T00:00:00"/>
        <d v="2013-06-19T00:00:00"/>
        <d v="2013-06-20T00:00:00"/>
        <d v="2013-06-23T00:00:00"/>
        <d v="2013-06-24T00:00:00"/>
        <d v="2013-06-26T00:00:00"/>
        <d v="2013-07-03T00:00:00"/>
        <d v="2013-07-06T00:00:00"/>
        <d v="2013-07-07T00:00:00"/>
        <d v="2013-07-11T00:00:00"/>
        <d v="2013-07-12T00:00:00"/>
        <d v="2013-07-13T00:00:00"/>
        <d v="2013-07-17T00:00:00"/>
        <d v="2013-07-19T00:00:00"/>
        <d v="2013-07-20T00:00:00"/>
        <d v="2013-07-22T00:00:00"/>
        <d v="2013-07-25T00:00:00"/>
        <d v="2013-07-27T00:00:00"/>
        <d v="2013-07-29T00:00:00"/>
        <d v="2013-07-30T00:00:00"/>
        <d v="2013-08-13T00:00:00"/>
        <d v="2013-08-14T00:00:00"/>
        <d v="2013-08-16T00:00:00"/>
        <d v="2013-08-20T00:00:00"/>
        <d v="2013-08-23T00:00:00"/>
        <d v="2013-08-27T00:00:00"/>
        <d v="2013-08-30T00:00:00"/>
        <d v="2013-09-02T00:00:00"/>
        <d v="2013-09-03T00:00:00"/>
        <d v="2013-09-04T00:00:00"/>
        <d v="2013-09-10T00:00:00"/>
        <d v="2013-09-13T00:00:00"/>
        <d v="2013-09-17T00:00:00"/>
        <d v="2013-09-19T00:00:00"/>
        <d v="2013-09-20T00:00:00"/>
        <d v="2013-09-23T00:00:00"/>
        <d v="2013-09-25T00:00:00"/>
        <d v="2013-09-26T00:00:00"/>
        <d v="2013-09-27T00:00:00"/>
        <d v="2013-10-07T00:00:00"/>
        <d v="2013-10-08T00:00:00"/>
        <d v="2013-10-13T00:00:00"/>
        <d v="2013-10-16T00:00:00"/>
        <d v="2013-10-17T00:00:00"/>
        <d v="2013-10-19T00:00:00"/>
        <d v="2013-10-20T00:00:00"/>
        <d v="2013-10-21T00:00:00"/>
        <d v="2013-10-22T00:00:00"/>
        <d v="2013-10-27T00:00:00"/>
        <d v="2013-10-30T00:00:00"/>
        <d v="2013-11-04T00:00:00"/>
        <d v="2013-11-15T00:00:00"/>
        <d v="2013-11-16T00:00:00"/>
        <d v="2013-11-20T00:00:00"/>
        <d v="2013-11-21T00:00:00"/>
        <d v="2013-11-26T00:00:00"/>
        <d v="2013-11-30T00:00:00"/>
        <d v="2013-12-02T00:00:00"/>
        <d v="2013-12-03T00:00:00"/>
        <d v="2013-12-06T00:00:00"/>
        <d v="2013-12-09T00:00:00"/>
        <d v="2013-12-13T00:00:00"/>
        <d v="2013-12-17T00:00:00"/>
        <d v="2013-12-23T00:00:00"/>
        <d v="2013-12-26T00:00:00"/>
        <d v="2013-12-27T00:00:00"/>
        <d v="2011-02-03T00:00:00"/>
        <d v="2011-03-03T00:00:00"/>
        <d v="2012-06-04T00:00:00"/>
        <d v="2012-07-04T00:00:00"/>
        <d v="2013-08-05T00:00:00"/>
        <d v="2013-09-05T00:00:00"/>
        <d v="2013-10-05T00:00:00"/>
        <d v="2013-11-05T00:00:00"/>
        <d v="2013-12-05T00:00:00"/>
      </sharedItems>
      <fieldGroup par="7" base="0">
        <rangePr groupBy="months" startDate="2010-01-05T00:00:00" endDate="2013-12-28T00:00:00"/>
        <groupItems count="14">
          <s v="&lt;05.01.2010"/>
          <s v="янв"/>
          <s v="фев"/>
          <s v="мар"/>
          <s v="апр"/>
          <s v="май"/>
          <s v="июн"/>
          <s v="июл"/>
          <s v="авг"/>
          <s v="сен"/>
          <s v="окт"/>
          <s v="ноя"/>
          <s v="дек"/>
          <s v="&gt;28.12.2013"/>
        </groupItems>
      </fieldGroup>
    </cacheField>
    <cacheField name="Год" numFmtId="1">
      <sharedItems containsSemiMixedTypes="0" containsString="0" containsNumber="1" containsInteger="1" minValue="2010" maxValue="2013"/>
    </cacheField>
    <cacheField name="Продукция" numFmtId="0">
      <sharedItems count="6">
        <s v="Кефир &quot;Домик в деревне&quot; 1%"/>
        <s v="Молоко &quot;Домик в деревне&quot; 2,5%"/>
        <s v="Сметана &quot;Веселый молочник&quot; 20%"/>
        <s v="Сметана &quot;Простоквашино&quot; 15%"/>
        <s v="Молоко &quot;Простоквашино&quot; 3,5%"/>
        <s v="Молоко &quot;Тёма&quot;"/>
      </sharedItems>
    </cacheField>
    <cacheField name="Покупатель" numFmtId="0">
      <sharedItems count="6">
        <s v="Лента"/>
        <s v="Квартал"/>
        <s v="Карусель"/>
        <s v="СемьЯ"/>
        <s v="ЧП Иванов"/>
        <s v="ЧП Магомедов"/>
      </sharedItems>
    </cacheField>
    <cacheField name="Транспорт" numFmtId="0">
      <sharedItems/>
    </cacheField>
    <cacheField name="Отгрузка, кг" numFmtId="0">
      <sharedItems containsSemiMixedTypes="0" containsString="0" containsNumber="1" containsInteger="1" minValue="0" maxValue="4900"/>
    </cacheField>
    <cacheField name="Кварталы" numFmtId="0" databaseField="0">
      <fieldGroup base="0">
        <rangePr groupBy="quarters" startDate="2010-01-05T00:00:00" endDate="2013-12-28T00:00:00"/>
        <groupItems count="6">
          <s v="&lt;05.01.2010"/>
          <s v="Кв-л1"/>
          <s v="Кв-л2"/>
          <s v="Кв-л3"/>
          <s v="Кв-л4"/>
          <s v="&gt;28.12.2013"/>
        </groupItems>
      </fieldGroup>
    </cacheField>
    <cacheField name="Годы" numFmtId="0" databaseField="0">
      <fieldGroup base="0">
        <rangePr groupBy="years" startDate="2010-01-05T00:00:00" endDate="2013-12-28T00:00:00"/>
        <groupItems count="6">
          <s v="&lt;05.01.2010"/>
          <s v="2010"/>
          <s v="2011"/>
          <s v="2012"/>
          <s v="2013"/>
          <s v="&gt;28.12.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2">
  <r>
    <x v="0"/>
    <n v="2010"/>
    <x v="0"/>
    <x v="0"/>
    <s v="Мегатранс"/>
    <n v="2500"/>
  </r>
  <r>
    <x v="0"/>
    <n v="2010"/>
    <x v="0"/>
    <x v="0"/>
    <s v="Мегатранс"/>
    <n v="120"/>
  </r>
  <r>
    <x v="1"/>
    <n v="2010"/>
    <x v="0"/>
    <x v="1"/>
    <s v="Газелькин"/>
    <n v="100"/>
  </r>
  <r>
    <x v="2"/>
    <n v="2010"/>
    <x v="1"/>
    <x v="2"/>
    <s v="Газелькин"/>
    <n v="4300"/>
  </r>
  <r>
    <x v="3"/>
    <n v="2010"/>
    <x v="1"/>
    <x v="2"/>
    <s v="Газелькин"/>
    <n v="300"/>
  </r>
  <r>
    <x v="4"/>
    <n v="2010"/>
    <x v="1"/>
    <x v="1"/>
    <s v="Газелькин"/>
    <n v="100"/>
  </r>
  <r>
    <x v="5"/>
    <n v="2010"/>
    <x v="2"/>
    <x v="1"/>
    <s v="Молтранс"/>
    <n v="1000"/>
  </r>
  <r>
    <x v="6"/>
    <n v="2010"/>
    <x v="2"/>
    <x v="2"/>
    <s v="Молтранс"/>
    <n v="700"/>
  </r>
  <r>
    <x v="7"/>
    <n v="2010"/>
    <x v="3"/>
    <x v="1"/>
    <s v="Молтранс"/>
    <n v="3400"/>
  </r>
  <r>
    <x v="8"/>
    <n v="2010"/>
    <x v="1"/>
    <x v="2"/>
    <s v="Газелькин"/>
    <n v="3000"/>
  </r>
  <r>
    <x v="9"/>
    <n v="2010"/>
    <x v="1"/>
    <x v="3"/>
    <s v="Мегатранс"/>
    <n v="40"/>
  </r>
  <r>
    <x v="10"/>
    <n v="2010"/>
    <x v="1"/>
    <x v="2"/>
    <s v="Молтранс"/>
    <n v="4600"/>
  </r>
  <r>
    <x v="11"/>
    <n v="2010"/>
    <x v="0"/>
    <x v="1"/>
    <s v="Молтранс"/>
    <n v="2800"/>
  </r>
  <r>
    <x v="12"/>
    <n v="2010"/>
    <x v="1"/>
    <x v="3"/>
    <s v="Газелькин"/>
    <n v="200"/>
  </r>
  <r>
    <x v="13"/>
    <n v="2010"/>
    <x v="3"/>
    <x v="4"/>
    <s v="Молтранс"/>
    <n v="2300"/>
  </r>
  <r>
    <x v="13"/>
    <n v="2010"/>
    <x v="1"/>
    <x v="3"/>
    <s v="Газелькин"/>
    <n v="3400"/>
  </r>
  <r>
    <x v="14"/>
    <n v="2010"/>
    <x v="4"/>
    <x v="3"/>
    <s v="Газелькин"/>
    <n v="3000"/>
  </r>
  <r>
    <x v="15"/>
    <n v="2010"/>
    <x v="4"/>
    <x v="1"/>
    <s v="Газелькин"/>
    <n v="3900"/>
  </r>
  <r>
    <x v="16"/>
    <n v="2010"/>
    <x v="4"/>
    <x v="2"/>
    <s v="Газелькин"/>
    <n v="600"/>
  </r>
  <r>
    <x v="17"/>
    <n v="2010"/>
    <x v="3"/>
    <x v="2"/>
    <s v="Молтранс"/>
    <n v="300"/>
  </r>
  <r>
    <x v="18"/>
    <n v="2010"/>
    <x v="1"/>
    <x v="4"/>
    <s v="Газелькин"/>
    <n v="3600"/>
  </r>
  <r>
    <x v="19"/>
    <n v="2010"/>
    <x v="2"/>
    <x v="4"/>
    <s v="Молтранс"/>
    <n v="2600"/>
  </r>
  <r>
    <x v="20"/>
    <n v="2010"/>
    <x v="4"/>
    <x v="0"/>
    <s v="Газелькин"/>
    <n v="2500"/>
  </r>
  <r>
    <x v="20"/>
    <n v="2010"/>
    <x v="5"/>
    <x v="4"/>
    <s v="Молтранс"/>
    <n v="3300"/>
  </r>
  <r>
    <x v="21"/>
    <n v="2010"/>
    <x v="2"/>
    <x v="2"/>
    <s v="Молтранс"/>
    <n v="1900"/>
  </r>
  <r>
    <x v="22"/>
    <n v="2010"/>
    <x v="0"/>
    <x v="4"/>
    <s v="Молтранс"/>
    <n v="100"/>
  </r>
  <r>
    <x v="22"/>
    <n v="2010"/>
    <x v="2"/>
    <x v="2"/>
    <s v="Молтранс"/>
    <n v="120"/>
  </r>
  <r>
    <x v="23"/>
    <n v="2010"/>
    <x v="4"/>
    <x v="1"/>
    <s v="Молтранс"/>
    <n v="50"/>
  </r>
  <r>
    <x v="24"/>
    <n v="2010"/>
    <x v="1"/>
    <x v="4"/>
    <s v="Газелькин"/>
    <n v="3200"/>
  </r>
  <r>
    <x v="25"/>
    <n v="2010"/>
    <x v="2"/>
    <x v="2"/>
    <s v="Молтранс"/>
    <n v="2700"/>
  </r>
  <r>
    <x v="26"/>
    <n v="2010"/>
    <x v="2"/>
    <x v="3"/>
    <s v="Газелькин"/>
    <n v="2400"/>
  </r>
  <r>
    <x v="27"/>
    <n v="2010"/>
    <x v="1"/>
    <x v="4"/>
    <s v="Газелькин"/>
    <n v="600"/>
  </r>
  <r>
    <x v="28"/>
    <n v="2010"/>
    <x v="1"/>
    <x v="1"/>
    <s v="Газелькин"/>
    <n v="2500"/>
  </r>
  <r>
    <x v="29"/>
    <n v="2010"/>
    <x v="5"/>
    <x v="0"/>
    <s v="Молтранс"/>
    <n v="4000"/>
  </r>
  <r>
    <x v="30"/>
    <n v="2010"/>
    <x v="3"/>
    <x v="1"/>
    <s v="Мегатранс"/>
    <n v="4500"/>
  </r>
  <r>
    <x v="31"/>
    <n v="2010"/>
    <x v="0"/>
    <x v="3"/>
    <s v="Мегатранс"/>
    <n v="3300"/>
  </r>
  <r>
    <x v="32"/>
    <n v="2010"/>
    <x v="4"/>
    <x v="0"/>
    <s v="Газелькин"/>
    <n v="2500"/>
  </r>
  <r>
    <x v="33"/>
    <n v="2010"/>
    <x v="4"/>
    <x v="1"/>
    <s v="Молтранс"/>
    <n v="2800"/>
  </r>
  <r>
    <x v="33"/>
    <n v="2010"/>
    <x v="5"/>
    <x v="3"/>
    <s v="Газелькин"/>
    <n v="0"/>
  </r>
  <r>
    <x v="34"/>
    <n v="2010"/>
    <x v="5"/>
    <x v="0"/>
    <s v="Газелькин"/>
    <n v="1200"/>
  </r>
  <r>
    <x v="35"/>
    <n v="2010"/>
    <x v="2"/>
    <x v="0"/>
    <s v="Газелькин"/>
    <n v="1600"/>
  </r>
  <r>
    <x v="36"/>
    <n v="2010"/>
    <x v="0"/>
    <x v="5"/>
    <s v="Молтранс"/>
    <n v="1300"/>
  </r>
  <r>
    <x v="36"/>
    <n v="2010"/>
    <x v="5"/>
    <x v="0"/>
    <s v="Газелькин"/>
    <n v="1700"/>
  </r>
  <r>
    <x v="37"/>
    <n v="2010"/>
    <x v="3"/>
    <x v="0"/>
    <s v="Молтранс"/>
    <n v="2200"/>
  </r>
  <r>
    <x v="37"/>
    <n v="2010"/>
    <x v="0"/>
    <x v="5"/>
    <s v="Молтранс"/>
    <n v="500"/>
  </r>
  <r>
    <x v="38"/>
    <n v="2010"/>
    <x v="2"/>
    <x v="2"/>
    <s v="Молтранс"/>
    <n v="500"/>
  </r>
  <r>
    <x v="39"/>
    <n v="2010"/>
    <x v="1"/>
    <x v="4"/>
    <s v="Мегатранс"/>
    <n v="2800"/>
  </r>
  <r>
    <x v="40"/>
    <n v="2010"/>
    <x v="5"/>
    <x v="2"/>
    <s v="Молтранс"/>
    <n v="1300"/>
  </r>
  <r>
    <x v="41"/>
    <n v="2010"/>
    <x v="0"/>
    <x v="3"/>
    <s v="Газелькин"/>
    <n v="1500"/>
  </r>
  <r>
    <x v="42"/>
    <n v="2010"/>
    <x v="2"/>
    <x v="2"/>
    <s v="Молтранс"/>
    <n v="900"/>
  </r>
  <r>
    <x v="43"/>
    <n v="2010"/>
    <x v="0"/>
    <x v="4"/>
    <s v="Молтранс"/>
    <n v="1300"/>
  </r>
  <r>
    <x v="44"/>
    <n v="2010"/>
    <x v="4"/>
    <x v="2"/>
    <s v="Газелькин"/>
    <n v="2500"/>
  </r>
  <r>
    <x v="45"/>
    <n v="2010"/>
    <x v="2"/>
    <x v="1"/>
    <s v="Молтранс"/>
    <n v="4600"/>
  </r>
  <r>
    <x v="46"/>
    <n v="2010"/>
    <x v="3"/>
    <x v="1"/>
    <s v="Газелькин"/>
    <n v="600"/>
  </r>
  <r>
    <x v="47"/>
    <n v="2010"/>
    <x v="2"/>
    <x v="5"/>
    <s v="Газелькин"/>
    <n v="200"/>
  </r>
  <r>
    <x v="48"/>
    <n v="2010"/>
    <x v="1"/>
    <x v="3"/>
    <s v="Мегатранс"/>
    <n v="1200"/>
  </r>
  <r>
    <x v="49"/>
    <n v="2010"/>
    <x v="0"/>
    <x v="1"/>
    <s v="Молтранс"/>
    <n v="2200"/>
  </r>
  <r>
    <x v="50"/>
    <n v="2010"/>
    <x v="0"/>
    <x v="0"/>
    <s v="Мегатранс"/>
    <n v="2500"/>
  </r>
  <r>
    <x v="51"/>
    <n v="2010"/>
    <x v="4"/>
    <x v="1"/>
    <s v="Газелькин"/>
    <n v="300"/>
  </r>
  <r>
    <x v="52"/>
    <n v="2010"/>
    <x v="4"/>
    <x v="1"/>
    <s v="Газелькин"/>
    <n v="2500"/>
  </r>
  <r>
    <x v="53"/>
    <n v="2010"/>
    <x v="1"/>
    <x v="4"/>
    <s v="Молтранс"/>
    <n v="600"/>
  </r>
  <r>
    <x v="53"/>
    <n v="2010"/>
    <x v="0"/>
    <x v="0"/>
    <s v="Молтранс"/>
    <n v="2200"/>
  </r>
  <r>
    <x v="54"/>
    <n v="2010"/>
    <x v="3"/>
    <x v="0"/>
    <s v="Молтранс"/>
    <n v="3800"/>
  </r>
  <r>
    <x v="54"/>
    <n v="2010"/>
    <x v="4"/>
    <x v="1"/>
    <s v="Молтранс"/>
    <n v="2000"/>
  </r>
  <r>
    <x v="55"/>
    <n v="2010"/>
    <x v="4"/>
    <x v="2"/>
    <s v="Молтранс"/>
    <n v="3500"/>
  </r>
  <r>
    <x v="56"/>
    <n v="2010"/>
    <x v="1"/>
    <x v="2"/>
    <s v="Газелькин"/>
    <n v="1800"/>
  </r>
  <r>
    <x v="57"/>
    <n v="2010"/>
    <x v="1"/>
    <x v="1"/>
    <s v="Мегатранс"/>
    <n v="450"/>
  </r>
  <r>
    <x v="58"/>
    <n v="2010"/>
    <x v="2"/>
    <x v="0"/>
    <s v="Молтранс"/>
    <n v="600"/>
  </r>
  <r>
    <x v="59"/>
    <n v="2010"/>
    <x v="4"/>
    <x v="3"/>
    <s v="Газелькин"/>
    <n v="1200"/>
  </r>
  <r>
    <x v="60"/>
    <n v="2010"/>
    <x v="0"/>
    <x v="1"/>
    <s v="Молтранс"/>
    <n v="600"/>
  </r>
  <r>
    <x v="61"/>
    <n v="2010"/>
    <x v="5"/>
    <x v="5"/>
    <s v="Газелькин"/>
    <n v="450"/>
  </r>
  <r>
    <x v="62"/>
    <n v="2010"/>
    <x v="4"/>
    <x v="0"/>
    <s v="Газелькин"/>
    <n v="4400"/>
  </r>
  <r>
    <x v="63"/>
    <n v="2010"/>
    <x v="3"/>
    <x v="0"/>
    <s v="Молтранс"/>
    <n v="2500"/>
  </r>
  <r>
    <x v="64"/>
    <n v="2010"/>
    <x v="5"/>
    <x v="2"/>
    <s v="Молтранс"/>
    <n v="3500"/>
  </r>
  <r>
    <x v="65"/>
    <n v="2010"/>
    <x v="2"/>
    <x v="0"/>
    <s v="Молтранс"/>
    <n v="4800"/>
  </r>
  <r>
    <x v="66"/>
    <n v="2010"/>
    <x v="1"/>
    <x v="2"/>
    <s v="Мегатранс"/>
    <n v="3700"/>
  </r>
  <r>
    <x v="67"/>
    <n v="2010"/>
    <x v="3"/>
    <x v="1"/>
    <s v="Молтранс"/>
    <n v="1100"/>
  </r>
  <r>
    <x v="68"/>
    <n v="2010"/>
    <x v="0"/>
    <x v="0"/>
    <s v="Молтранс"/>
    <n v="1900"/>
  </r>
  <r>
    <x v="69"/>
    <n v="2010"/>
    <x v="3"/>
    <x v="1"/>
    <s v="Молтранс"/>
    <n v="2100"/>
  </r>
  <r>
    <x v="70"/>
    <n v="2010"/>
    <x v="2"/>
    <x v="4"/>
    <s v="Газелькин"/>
    <n v="4100"/>
  </r>
  <r>
    <x v="71"/>
    <n v="2010"/>
    <x v="3"/>
    <x v="2"/>
    <s v="Молтранс"/>
    <n v="4700"/>
  </r>
  <r>
    <x v="72"/>
    <n v="2010"/>
    <x v="4"/>
    <x v="1"/>
    <s v="Молтранс"/>
    <n v="1800"/>
  </r>
  <r>
    <x v="73"/>
    <n v="2010"/>
    <x v="1"/>
    <x v="2"/>
    <s v="Газелькин"/>
    <n v="2600"/>
  </r>
  <r>
    <x v="74"/>
    <n v="2010"/>
    <x v="4"/>
    <x v="2"/>
    <s v="Молтранс"/>
    <n v="4900"/>
  </r>
  <r>
    <x v="75"/>
    <n v="2010"/>
    <x v="3"/>
    <x v="4"/>
    <s v="Молтранс"/>
    <n v="0"/>
  </r>
  <r>
    <x v="76"/>
    <n v="2010"/>
    <x v="2"/>
    <x v="3"/>
    <s v="Молтранс"/>
    <n v="4300"/>
  </r>
  <r>
    <x v="77"/>
    <n v="2010"/>
    <x v="4"/>
    <x v="1"/>
    <s v="Газелькин"/>
    <n v="2800"/>
  </r>
  <r>
    <x v="78"/>
    <n v="2010"/>
    <x v="5"/>
    <x v="2"/>
    <s v="Газелькин"/>
    <n v="40"/>
  </r>
  <r>
    <x v="79"/>
    <n v="2010"/>
    <x v="4"/>
    <x v="2"/>
    <s v="Молтранс"/>
    <n v="1400"/>
  </r>
  <r>
    <x v="80"/>
    <n v="2010"/>
    <x v="3"/>
    <x v="0"/>
    <s v="Молтранс"/>
    <n v="300"/>
  </r>
  <r>
    <x v="80"/>
    <n v="2010"/>
    <x v="2"/>
    <x v="1"/>
    <s v="Газелькин"/>
    <n v="3900"/>
  </r>
  <r>
    <x v="81"/>
    <n v="2010"/>
    <x v="4"/>
    <x v="3"/>
    <s v="Газелькин"/>
    <n v="1000"/>
  </r>
  <r>
    <x v="82"/>
    <n v="2010"/>
    <x v="4"/>
    <x v="1"/>
    <s v="Газелькин"/>
    <n v="600"/>
  </r>
  <r>
    <x v="83"/>
    <n v="2010"/>
    <x v="1"/>
    <x v="4"/>
    <s v="Газелькин"/>
    <n v="600"/>
  </r>
  <r>
    <x v="84"/>
    <n v="2010"/>
    <x v="2"/>
    <x v="5"/>
    <s v="Молтранс"/>
    <n v="100"/>
  </r>
  <r>
    <x v="85"/>
    <n v="2010"/>
    <x v="3"/>
    <x v="1"/>
    <s v="Мегатранс"/>
    <n v="2800"/>
  </r>
  <r>
    <x v="86"/>
    <n v="2010"/>
    <x v="2"/>
    <x v="4"/>
    <s v="Молтранс"/>
    <n v="200"/>
  </r>
  <r>
    <x v="87"/>
    <n v="2010"/>
    <x v="0"/>
    <x v="1"/>
    <s v="Газелькин"/>
    <n v="4700"/>
  </r>
  <r>
    <x v="88"/>
    <n v="2010"/>
    <x v="3"/>
    <x v="2"/>
    <s v="Газелькин"/>
    <n v="300"/>
  </r>
  <r>
    <x v="89"/>
    <n v="2010"/>
    <x v="2"/>
    <x v="3"/>
    <s v="Молтранс"/>
    <n v="1800"/>
  </r>
  <r>
    <x v="90"/>
    <n v="2010"/>
    <x v="3"/>
    <x v="1"/>
    <s v="Мегатранс"/>
    <n v="3600"/>
  </r>
  <r>
    <x v="91"/>
    <n v="2010"/>
    <x v="2"/>
    <x v="1"/>
    <s v="Молтранс"/>
    <n v="4000"/>
  </r>
  <r>
    <x v="92"/>
    <n v="2010"/>
    <x v="4"/>
    <x v="0"/>
    <s v="Молтранс"/>
    <n v="4800"/>
  </r>
  <r>
    <x v="93"/>
    <n v="2010"/>
    <x v="1"/>
    <x v="1"/>
    <s v="Мегатранс"/>
    <n v="1600"/>
  </r>
  <r>
    <x v="94"/>
    <n v="2010"/>
    <x v="1"/>
    <x v="2"/>
    <s v="Газелькин"/>
    <n v="2000"/>
  </r>
  <r>
    <x v="95"/>
    <n v="2011"/>
    <x v="1"/>
    <x v="1"/>
    <s v="Газелькин"/>
    <n v="2000"/>
  </r>
  <r>
    <x v="96"/>
    <n v="2011"/>
    <x v="1"/>
    <x v="0"/>
    <s v="Газелькин"/>
    <n v="100"/>
  </r>
  <r>
    <x v="97"/>
    <n v="2011"/>
    <x v="1"/>
    <x v="5"/>
    <s v="Молтранс"/>
    <n v="2900"/>
  </r>
  <r>
    <x v="98"/>
    <n v="2011"/>
    <x v="3"/>
    <x v="2"/>
    <s v="Газелькин"/>
    <n v="1600"/>
  </r>
  <r>
    <x v="98"/>
    <n v="2011"/>
    <x v="3"/>
    <x v="5"/>
    <s v="Молтранс"/>
    <n v="2700"/>
  </r>
  <r>
    <x v="99"/>
    <n v="2011"/>
    <x v="1"/>
    <x v="0"/>
    <s v="Газелькин"/>
    <n v="1400"/>
  </r>
  <r>
    <x v="99"/>
    <n v="2011"/>
    <x v="1"/>
    <x v="2"/>
    <s v="Газелькин"/>
    <n v="4800"/>
  </r>
  <r>
    <x v="100"/>
    <n v="2011"/>
    <x v="4"/>
    <x v="2"/>
    <s v="Молтранс"/>
    <n v="4500"/>
  </r>
  <r>
    <x v="101"/>
    <n v="2011"/>
    <x v="3"/>
    <x v="4"/>
    <s v="Мегатранс"/>
    <n v="60"/>
  </r>
  <r>
    <x v="102"/>
    <n v="2011"/>
    <x v="1"/>
    <x v="3"/>
    <s v="Молтранс"/>
    <n v="100"/>
  </r>
  <r>
    <x v="103"/>
    <n v="2011"/>
    <x v="0"/>
    <x v="5"/>
    <s v="Газелькин"/>
    <n v="4500"/>
  </r>
  <r>
    <x v="104"/>
    <n v="2011"/>
    <x v="1"/>
    <x v="0"/>
    <s v="Мегатранс"/>
    <n v="2700"/>
  </r>
  <r>
    <x v="104"/>
    <n v="2011"/>
    <x v="2"/>
    <x v="0"/>
    <s v="Мегатранс"/>
    <n v="500"/>
  </r>
  <r>
    <x v="105"/>
    <n v="2011"/>
    <x v="2"/>
    <x v="0"/>
    <s v="Молтранс"/>
    <n v="300"/>
  </r>
  <r>
    <x v="106"/>
    <n v="2011"/>
    <x v="0"/>
    <x v="3"/>
    <s v="Газелькин"/>
    <n v="1700"/>
  </r>
  <r>
    <x v="107"/>
    <n v="2011"/>
    <x v="4"/>
    <x v="4"/>
    <s v="Молтранс"/>
    <n v="200"/>
  </r>
  <r>
    <x v="108"/>
    <n v="2011"/>
    <x v="0"/>
    <x v="1"/>
    <s v="Газелькин"/>
    <n v="4000"/>
  </r>
  <r>
    <x v="109"/>
    <n v="2011"/>
    <x v="4"/>
    <x v="0"/>
    <s v="Газелькин"/>
    <n v="3500"/>
  </r>
  <r>
    <x v="110"/>
    <n v="2011"/>
    <x v="2"/>
    <x v="1"/>
    <s v="Мегатранс"/>
    <n v="1700"/>
  </r>
  <r>
    <x v="111"/>
    <n v="2011"/>
    <x v="1"/>
    <x v="4"/>
    <s v="Молтранс"/>
    <n v="1600"/>
  </r>
  <r>
    <x v="112"/>
    <n v="2011"/>
    <x v="3"/>
    <x v="5"/>
    <s v="Молтранс"/>
    <n v="2100"/>
  </r>
  <r>
    <x v="113"/>
    <n v="2011"/>
    <x v="0"/>
    <x v="5"/>
    <s v="Газелькин"/>
    <n v="2500"/>
  </r>
  <r>
    <x v="114"/>
    <n v="2011"/>
    <x v="2"/>
    <x v="2"/>
    <s v="Мегатранс"/>
    <n v="900"/>
  </r>
  <r>
    <x v="115"/>
    <n v="2011"/>
    <x v="0"/>
    <x v="3"/>
    <s v="Газелькин"/>
    <n v="3600"/>
  </r>
  <r>
    <x v="116"/>
    <n v="2011"/>
    <x v="3"/>
    <x v="4"/>
    <s v="Мегатранс"/>
    <n v="1300"/>
  </r>
  <r>
    <x v="117"/>
    <n v="2011"/>
    <x v="4"/>
    <x v="0"/>
    <s v="Молтранс"/>
    <n v="1300"/>
  </r>
  <r>
    <x v="118"/>
    <n v="2011"/>
    <x v="4"/>
    <x v="1"/>
    <s v="Молтранс"/>
    <n v="1700"/>
  </r>
  <r>
    <x v="118"/>
    <n v="2011"/>
    <x v="2"/>
    <x v="0"/>
    <s v="Молтранс"/>
    <n v="4700"/>
  </r>
  <r>
    <x v="119"/>
    <n v="2011"/>
    <x v="5"/>
    <x v="5"/>
    <s v="Газелькин"/>
    <n v="3400"/>
  </r>
  <r>
    <x v="120"/>
    <n v="2011"/>
    <x v="1"/>
    <x v="4"/>
    <s v="Газелькин"/>
    <n v="200"/>
  </r>
  <r>
    <x v="121"/>
    <n v="2011"/>
    <x v="4"/>
    <x v="0"/>
    <s v="Мегатранс"/>
    <n v="3300"/>
  </r>
  <r>
    <x v="121"/>
    <n v="2011"/>
    <x v="3"/>
    <x v="0"/>
    <s v="Мегатранс"/>
    <n v="4500"/>
  </r>
  <r>
    <x v="121"/>
    <n v="2011"/>
    <x v="5"/>
    <x v="0"/>
    <s v="Молтранс"/>
    <n v="1200"/>
  </r>
  <r>
    <x v="121"/>
    <n v="2011"/>
    <x v="4"/>
    <x v="0"/>
    <s v="Мегатранс"/>
    <n v="3300"/>
  </r>
  <r>
    <x v="121"/>
    <n v="2011"/>
    <x v="3"/>
    <x v="0"/>
    <s v="Мегатранс"/>
    <n v="4500"/>
  </r>
  <r>
    <x v="121"/>
    <n v="2011"/>
    <x v="5"/>
    <x v="0"/>
    <s v="Молтранс"/>
    <n v="1200"/>
  </r>
  <r>
    <x v="121"/>
    <n v="2011"/>
    <x v="4"/>
    <x v="3"/>
    <s v="Молтранс"/>
    <n v="3200"/>
  </r>
  <r>
    <x v="122"/>
    <n v="2011"/>
    <x v="4"/>
    <x v="2"/>
    <s v="Мегатранс"/>
    <n v="2400"/>
  </r>
  <r>
    <x v="122"/>
    <n v="2011"/>
    <x v="1"/>
    <x v="2"/>
    <s v="Мегатранс"/>
    <n v="400"/>
  </r>
  <r>
    <x v="122"/>
    <n v="2011"/>
    <x v="3"/>
    <x v="1"/>
    <s v="Молтранс"/>
    <n v="200"/>
  </r>
  <r>
    <x v="122"/>
    <n v="2011"/>
    <x v="4"/>
    <x v="2"/>
    <s v="Мегатранс"/>
    <n v="2400"/>
  </r>
  <r>
    <x v="122"/>
    <n v="2011"/>
    <x v="1"/>
    <x v="2"/>
    <s v="Мегатранс"/>
    <n v="400"/>
  </r>
  <r>
    <x v="122"/>
    <n v="2011"/>
    <x v="3"/>
    <x v="1"/>
    <s v="Молтранс"/>
    <n v="200"/>
  </r>
  <r>
    <x v="123"/>
    <n v="2011"/>
    <x v="2"/>
    <x v="3"/>
    <s v="Молтранс"/>
    <n v="1000"/>
  </r>
  <r>
    <x v="123"/>
    <n v="2011"/>
    <x v="5"/>
    <x v="3"/>
    <s v="Молтранс"/>
    <n v="70"/>
  </r>
  <r>
    <x v="124"/>
    <n v="2011"/>
    <x v="0"/>
    <x v="4"/>
    <s v="Молтранс"/>
    <n v="12"/>
  </r>
  <r>
    <x v="124"/>
    <n v="2011"/>
    <x v="2"/>
    <x v="4"/>
    <s v="Газелькин"/>
    <n v="15"/>
  </r>
  <r>
    <x v="124"/>
    <n v="2011"/>
    <x v="1"/>
    <x v="5"/>
    <s v="Мегатранс"/>
    <n v="10"/>
  </r>
  <r>
    <x v="125"/>
    <n v="2011"/>
    <x v="3"/>
    <x v="0"/>
    <s v="Мегатранс"/>
    <n v="2200"/>
  </r>
  <r>
    <x v="126"/>
    <n v="2011"/>
    <x v="4"/>
    <x v="2"/>
    <s v="Молтранс"/>
    <n v="1500"/>
  </r>
  <r>
    <x v="126"/>
    <n v="2011"/>
    <x v="1"/>
    <x v="3"/>
    <s v="Молтранс"/>
    <n v="1400"/>
  </r>
  <r>
    <x v="127"/>
    <n v="2011"/>
    <x v="0"/>
    <x v="1"/>
    <s v="Газелькин"/>
    <n v="400"/>
  </r>
  <r>
    <x v="128"/>
    <n v="2011"/>
    <x v="4"/>
    <x v="4"/>
    <s v="Газелькин"/>
    <n v="800"/>
  </r>
  <r>
    <x v="128"/>
    <n v="2011"/>
    <x v="0"/>
    <x v="4"/>
    <s v="Молтранс"/>
    <n v="300"/>
  </r>
  <r>
    <x v="129"/>
    <n v="2011"/>
    <x v="3"/>
    <x v="3"/>
    <s v="Мегатранс"/>
    <n v="3600"/>
  </r>
  <r>
    <x v="130"/>
    <n v="2011"/>
    <x v="2"/>
    <x v="2"/>
    <s v="Мегатранс"/>
    <n v="70"/>
  </r>
  <r>
    <x v="131"/>
    <n v="2011"/>
    <x v="0"/>
    <x v="0"/>
    <s v="Газелькин"/>
    <n v="200"/>
  </r>
  <r>
    <x v="132"/>
    <n v="2011"/>
    <x v="2"/>
    <x v="4"/>
    <s v="Газелькин"/>
    <n v="100"/>
  </r>
  <r>
    <x v="133"/>
    <n v="2011"/>
    <x v="3"/>
    <x v="1"/>
    <s v="Мегатранс"/>
    <n v="2600"/>
  </r>
  <r>
    <x v="134"/>
    <n v="2011"/>
    <x v="4"/>
    <x v="4"/>
    <s v="Молтранс"/>
    <n v="800"/>
  </r>
  <r>
    <x v="135"/>
    <n v="2011"/>
    <x v="4"/>
    <x v="2"/>
    <s v="Молтранс"/>
    <n v="200"/>
  </r>
  <r>
    <x v="136"/>
    <n v="2011"/>
    <x v="0"/>
    <x v="2"/>
    <s v="Газелькин"/>
    <n v="300"/>
  </r>
  <r>
    <x v="137"/>
    <n v="2011"/>
    <x v="1"/>
    <x v="0"/>
    <s v="Газелькин"/>
    <n v="3200"/>
  </r>
  <r>
    <x v="138"/>
    <n v="2011"/>
    <x v="3"/>
    <x v="3"/>
    <s v="Мегатранс"/>
    <n v="1700"/>
  </r>
  <r>
    <x v="139"/>
    <n v="2011"/>
    <x v="0"/>
    <x v="3"/>
    <s v="Газелькин"/>
    <n v="2300"/>
  </r>
  <r>
    <x v="140"/>
    <n v="2011"/>
    <x v="3"/>
    <x v="1"/>
    <s v="Мегатранс"/>
    <n v="3900"/>
  </r>
  <r>
    <x v="141"/>
    <n v="2011"/>
    <x v="0"/>
    <x v="3"/>
    <s v="Газелькин"/>
    <n v="4400"/>
  </r>
  <r>
    <x v="142"/>
    <n v="2011"/>
    <x v="5"/>
    <x v="4"/>
    <s v="Газелькин"/>
    <n v="4600"/>
  </r>
  <r>
    <x v="143"/>
    <n v="2011"/>
    <x v="1"/>
    <x v="1"/>
    <s v="Молтранс"/>
    <n v="600"/>
  </r>
  <r>
    <x v="144"/>
    <n v="2011"/>
    <x v="3"/>
    <x v="3"/>
    <s v="Молтранс"/>
    <n v="1200"/>
  </r>
  <r>
    <x v="145"/>
    <n v="2011"/>
    <x v="5"/>
    <x v="1"/>
    <s v="Молтранс"/>
    <n v="70"/>
  </r>
  <r>
    <x v="146"/>
    <n v="2011"/>
    <x v="4"/>
    <x v="0"/>
    <s v="Молтранс"/>
    <n v="4700"/>
  </r>
  <r>
    <x v="147"/>
    <n v="2011"/>
    <x v="4"/>
    <x v="3"/>
    <s v="Газелькин"/>
    <n v="2400"/>
  </r>
  <r>
    <x v="148"/>
    <n v="2011"/>
    <x v="4"/>
    <x v="1"/>
    <s v="Молтранс"/>
    <n v="1100"/>
  </r>
  <r>
    <x v="148"/>
    <n v="2011"/>
    <x v="2"/>
    <x v="0"/>
    <s v="Молтранс"/>
    <n v="3200"/>
  </r>
  <r>
    <x v="149"/>
    <n v="2011"/>
    <x v="4"/>
    <x v="0"/>
    <s v="Газелькин"/>
    <n v="900"/>
  </r>
  <r>
    <x v="150"/>
    <n v="2011"/>
    <x v="1"/>
    <x v="0"/>
    <s v="Молтранс"/>
    <n v="500"/>
  </r>
  <r>
    <x v="151"/>
    <n v="2011"/>
    <x v="1"/>
    <x v="4"/>
    <s v="Молтранс"/>
    <n v="3300"/>
  </r>
  <r>
    <x v="152"/>
    <n v="2011"/>
    <x v="1"/>
    <x v="1"/>
    <s v="Газелькин"/>
    <n v="40"/>
  </r>
  <r>
    <x v="153"/>
    <n v="2011"/>
    <x v="2"/>
    <x v="1"/>
    <s v="Газелькин"/>
    <n v="4800"/>
  </r>
  <r>
    <x v="154"/>
    <n v="2011"/>
    <x v="4"/>
    <x v="0"/>
    <s v="Молтранс"/>
    <n v="2800"/>
  </r>
  <r>
    <x v="155"/>
    <n v="2011"/>
    <x v="4"/>
    <x v="1"/>
    <s v="Молтранс"/>
    <n v="4500"/>
  </r>
  <r>
    <x v="156"/>
    <n v="2011"/>
    <x v="0"/>
    <x v="2"/>
    <s v="Газелькин"/>
    <n v="3500"/>
  </r>
  <r>
    <x v="157"/>
    <n v="2011"/>
    <x v="0"/>
    <x v="5"/>
    <s v="Газелькин"/>
    <n v="3400"/>
  </r>
  <r>
    <x v="158"/>
    <n v="2011"/>
    <x v="3"/>
    <x v="1"/>
    <s v="Газелькин"/>
    <n v="300"/>
  </r>
  <r>
    <x v="159"/>
    <n v="2011"/>
    <x v="1"/>
    <x v="1"/>
    <s v="Газелькин"/>
    <n v="3100"/>
  </r>
  <r>
    <x v="160"/>
    <n v="2011"/>
    <x v="1"/>
    <x v="4"/>
    <s v="Молтранс"/>
    <n v="600"/>
  </r>
  <r>
    <x v="160"/>
    <n v="2011"/>
    <x v="2"/>
    <x v="3"/>
    <s v="Молтранс"/>
    <n v="2300"/>
  </r>
  <r>
    <x v="161"/>
    <n v="2011"/>
    <x v="1"/>
    <x v="2"/>
    <s v="Молтранс"/>
    <n v="3200"/>
  </r>
  <r>
    <x v="161"/>
    <n v="2011"/>
    <x v="2"/>
    <x v="1"/>
    <s v="Газелькин"/>
    <n v="1700"/>
  </r>
  <r>
    <x v="162"/>
    <n v="2011"/>
    <x v="4"/>
    <x v="2"/>
    <s v="Газелькин"/>
    <n v="1000"/>
  </r>
  <r>
    <x v="163"/>
    <n v="2011"/>
    <x v="1"/>
    <x v="1"/>
    <s v="Газелькин"/>
    <n v="1000"/>
  </r>
  <r>
    <x v="163"/>
    <n v="2011"/>
    <x v="5"/>
    <x v="1"/>
    <s v="Газелькин"/>
    <n v="4000"/>
  </r>
  <r>
    <x v="164"/>
    <n v="2011"/>
    <x v="1"/>
    <x v="3"/>
    <s v="Молтранс"/>
    <n v="200"/>
  </r>
  <r>
    <x v="165"/>
    <n v="2011"/>
    <x v="2"/>
    <x v="1"/>
    <s v="Молтранс"/>
    <n v="3300"/>
  </r>
  <r>
    <x v="166"/>
    <n v="2011"/>
    <x v="1"/>
    <x v="0"/>
    <s v="Газелькин"/>
    <n v="2000"/>
  </r>
  <r>
    <x v="167"/>
    <n v="2011"/>
    <x v="3"/>
    <x v="3"/>
    <s v="Молтранс"/>
    <n v="900"/>
  </r>
  <r>
    <x v="168"/>
    <n v="2011"/>
    <x v="1"/>
    <x v="4"/>
    <s v="Молтранс"/>
    <n v="3700"/>
  </r>
  <r>
    <x v="168"/>
    <n v="2011"/>
    <x v="3"/>
    <x v="2"/>
    <s v="Молтранс"/>
    <n v="800"/>
  </r>
  <r>
    <x v="169"/>
    <n v="2011"/>
    <x v="3"/>
    <x v="2"/>
    <s v="Мегатранс"/>
    <n v="2200"/>
  </r>
  <r>
    <x v="170"/>
    <n v="2011"/>
    <x v="5"/>
    <x v="0"/>
    <s v="Молтранс"/>
    <n v="300"/>
  </r>
  <r>
    <x v="171"/>
    <n v="2011"/>
    <x v="1"/>
    <x v="4"/>
    <s v="Газелькин"/>
    <n v="3900"/>
  </r>
  <r>
    <x v="172"/>
    <n v="2011"/>
    <x v="4"/>
    <x v="2"/>
    <s v="Молтранс"/>
    <n v="600"/>
  </r>
  <r>
    <x v="173"/>
    <n v="2011"/>
    <x v="5"/>
    <x v="4"/>
    <s v="Молтранс"/>
    <n v="2300"/>
  </r>
  <r>
    <x v="173"/>
    <n v="2011"/>
    <x v="0"/>
    <x v="1"/>
    <s v="Газелькин"/>
    <n v="2600"/>
  </r>
  <r>
    <x v="174"/>
    <n v="2011"/>
    <x v="1"/>
    <x v="2"/>
    <s v="Молтранс"/>
    <n v="2000"/>
  </r>
  <r>
    <x v="175"/>
    <n v="2011"/>
    <x v="0"/>
    <x v="2"/>
    <s v="Газелькин"/>
    <n v="1500"/>
  </r>
  <r>
    <x v="176"/>
    <n v="2011"/>
    <x v="4"/>
    <x v="2"/>
    <s v="Газелькин"/>
    <n v="3800"/>
  </r>
  <r>
    <x v="176"/>
    <n v="2011"/>
    <x v="4"/>
    <x v="0"/>
    <s v="Газелькин"/>
    <n v="4700"/>
  </r>
  <r>
    <x v="177"/>
    <n v="2011"/>
    <x v="4"/>
    <x v="4"/>
    <s v="Газелькин"/>
    <n v="3500"/>
  </r>
  <r>
    <x v="177"/>
    <n v="2011"/>
    <x v="2"/>
    <x v="1"/>
    <s v="Молтранс"/>
    <n v="3800"/>
  </r>
  <r>
    <x v="178"/>
    <n v="2011"/>
    <x v="3"/>
    <x v="2"/>
    <s v="Молтранс"/>
    <n v="4800"/>
  </r>
  <r>
    <x v="178"/>
    <n v="2011"/>
    <x v="0"/>
    <x v="2"/>
    <s v="Газелькин"/>
    <n v="300"/>
  </r>
  <r>
    <x v="179"/>
    <n v="2011"/>
    <x v="3"/>
    <x v="2"/>
    <s v="Газелькин"/>
    <n v="4200"/>
  </r>
  <r>
    <x v="180"/>
    <n v="2011"/>
    <x v="4"/>
    <x v="2"/>
    <s v="Молтранс"/>
    <n v="300"/>
  </r>
  <r>
    <x v="181"/>
    <n v="2011"/>
    <x v="1"/>
    <x v="3"/>
    <s v="Газелькин"/>
    <n v="0"/>
  </r>
  <r>
    <x v="182"/>
    <n v="2011"/>
    <x v="2"/>
    <x v="4"/>
    <s v="Молтранс"/>
    <n v="4600"/>
  </r>
  <r>
    <x v="183"/>
    <n v="2011"/>
    <x v="4"/>
    <x v="2"/>
    <s v="Молтранс"/>
    <n v="4500"/>
  </r>
  <r>
    <x v="184"/>
    <n v="2011"/>
    <x v="0"/>
    <x v="0"/>
    <s v="Газелькин"/>
    <n v="4100"/>
  </r>
  <r>
    <x v="185"/>
    <n v="2011"/>
    <x v="4"/>
    <x v="2"/>
    <s v="Молтранс"/>
    <n v="4500"/>
  </r>
  <r>
    <x v="186"/>
    <n v="2011"/>
    <x v="1"/>
    <x v="0"/>
    <s v="Молтранс"/>
    <n v="3800"/>
  </r>
  <r>
    <x v="187"/>
    <n v="2011"/>
    <x v="1"/>
    <x v="5"/>
    <s v="Молтранс"/>
    <n v="700"/>
  </r>
  <r>
    <x v="188"/>
    <n v="2011"/>
    <x v="3"/>
    <x v="2"/>
    <s v="Молтранс"/>
    <n v="800"/>
  </r>
  <r>
    <x v="188"/>
    <n v="2011"/>
    <x v="1"/>
    <x v="1"/>
    <s v="Молтранс"/>
    <n v="700"/>
  </r>
  <r>
    <x v="189"/>
    <n v="2011"/>
    <x v="4"/>
    <x v="2"/>
    <s v="Газелькин"/>
    <n v="3500"/>
  </r>
  <r>
    <x v="190"/>
    <n v="2011"/>
    <x v="1"/>
    <x v="1"/>
    <s v="Молтранс"/>
    <n v="2600"/>
  </r>
  <r>
    <x v="191"/>
    <n v="2012"/>
    <x v="1"/>
    <x v="2"/>
    <s v="Мегатранс"/>
    <n v="2100"/>
  </r>
  <r>
    <x v="192"/>
    <n v="2012"/>
    <x v="4"/>
    <x v="1"/>
    <s v="Молтранс"/>
    <n v="1800"/>
  </r>
  <r>
    <x v="192"/>
    <n v="2012"/>
    <x v="3"/>
    <x v="2"/>
    <s v="Газелькин"/>
    <n v="3500"/>
  </r>
  <r>
    <x v="193"/>
    <n v="2012"/>
    <x v="3"/>
    <x v="2"/>
    <s v="Молтранс"/>
    <n v="4700"/>
  </r>
  <r>
    <x v="194"/>
    <n v="2012"/>
    <x v="2"/>
    <x v="3"/>
    <s v="Молтранс"/>
    <n v="3500"/>
  </r>
  <r>
    <x v="195"/>
    <n v="2012"/>
    <x v="3"/>
    <x v="5"/>
    <s v="Газелькин"/>
    <n v="4900"/>
  </r>
  <r>
    <x v="196"/>
    <n v="2012"/>
    <x v="5"/>
    <x v="3"/>
    <s v="Газелькин"/>
    <n v="1300"/>
  </r>
  <r>
    <x v="197"/>
    <n v="2012"/>
    <x v="4"/>
    <x v="0"/>
    <s v="Газелькин"/>
    <n v="300"/>
  </r>
  <r>
    <x v="197"/>
    <n v="2012"/>
    <x v="3"/>
    <x v="0"/>
    <s v="Молтранс"/>
    <n v="2600"/>
  </r>
  <r>
    <x v="198"/>
    <n v="2012"/>
    <x v="2"/>
    <x v="0"/>
    <s v="Мегатранс"/>
    <n v="70"/>
  </r>
  <r>
    <x v="198"/>
    <n v="2012"/>
    <x v="4"/>
    <x v="5"/>
    <s v="Молтранс"/>
    <n v="40"/>
  </r>
  <r>
    <x v="199"/>
    <n v="2012"/>
    <x v="4"/>
    <x v="4"/>
    <s v="Газелькин"/>
    <n v="600"/>
  </r>
  <r>
    <x v="200"/>
    <n v="2012"/>
    <x v="3"/>
    <x v="1"/>
    <s v="Молтранс"/>
    <n v="600"/>
  </r>
  <r>
    <x v="201"/>
    <n v="2012"/>
    <x v="2"/>
    <x v="0"/>
    <s v="Молтранс"/>
    <n v="3600"/>
  </r>
  <r>
    <x v="202"/>
    <n v="2012"/>
    <x v="3"/>
    <x v="4"/>
    <s v="Мегатранс"/>
    <n v="3400"/>
  </r>
  <r>
    <x v="203"/>
    <n v="2012"/>
    <x v="1"/>
    <x v="1"/>
    <s v="Газелькин"/>
    <n v="100"/>
  </r>
  <r>
    <x v="204"/>
    <n v="2012"/>
    <x v="4"/>
    <x v="3"/>
    <s v="Газелькин"/>
    <n v="3100"/>
  </r>
  <r>
    <x v="204"/>
    <n v="2012"/>
    <x v="2"/>
    <x v="2"/>
    <s v="Молтранс"/>
    <n v="1400"/>
  </r>
  <r>
    <x v="205"/>
    <n v="2012"/>
    <x v="0"/>
    <x v="0"/>
    <s v="Молтранс"/>
    <n v="4700"/>
  </r>
  <r>
    <x v="206"/>
    <n v="2012"/>
    <x v="1"/>
    <x v="2"/>
    <s v="Мегатранс"/>
    <n v="500"/>
  </r>
  <r>
    <x v="207"/>
    <n v="2012"/>
    <x v="2"/>
    <x v="4"/>
    <s v="Молтранс"/>
    <n v="2200"/>
  </r>
  <r>
    <x v="208"/>
    <n v="2012"/>
    <x v="2"/>
    <x v="4"/>
    <s v="Молтранс"/>
    <n v="3200"/>
  </r>
  <r>
    <x v="209"/>
    <n v="2012"/>
    <x v="3"/>
    <x v="4"/>
    <s v="Молтранс"/>
    <n v="1300"/>
  </r>
  <r>
    <x v="209"/>
    <n v="2012"/>
    <x v="5"/>
    <x v="1"/>
    <s v="Газелькин"/>
    <n v="40"/>
  </r>
  <r>
    <x v="210"/>
    <n v="2012"/>
    <x v="2"/>
    <x v="4"/>
    <s v="Молтранс"/>
    <n v="3700"/>
  </r>
  <r>
    <x v="211"/>
    <n v="2012"/>
    <x v="3"/>
    <x v="4"/>
    <s v="Молтранс"/>
    <n v="600"/>
  </r>
  <r>
    <x v="212"/>
    <n v="2012"/>
    <x v="3"/>
    <x v="2"/>
    <s v="Молтранс"/>
    <n v="3900"/>
  </r>
  <r>
    <x v="212"/>
    <n v="2012"/>
    <x v="5"/>
    <x v="1"/>
    <s v="Газелькин"/>
    <n v="120"/>
  </r>
  <r>
    <x v="213"/>
    <n v="2012"/>
    <x v="4"/>
    <x v="2"/>
    <s v="Газелькин"/>
    <n v="500"/>
  </r>
  <r>
    <x v="214"/>
    <n v="2012"/>
    <x v="5"/>
    <x v="1"/>
    <s v="Газелькин"/>
    <n v="900"/>
  </r>
  <r>
    <x v="215"/>
    <n v="2012"/>
    <x v="1"/>
    <x v="2"/>
    <s v="Мегатранс"/>
    <n v="450"/>
  </r>
  <r>
    <x v="216"/>
    <n v="2012"/>
    <x v="3"/>
    <x v="0"/>
    <s v="Молтранс"/>
    <n v="200"/>
  </r>
  <r>
    <x v="217"/>
    <n v="2012"/>
    <x v="1"/>
    <x v="3"/>
    <s v="Газелькин"/>
    <n v="4100"/>
  </r>
  <r>
    <x v="218"/>
    <n v="2012"/>
    <x v="1"/>
    <x v="1"/>
    <s v="Газелькин"/>
    <n v="4400"/>
  </r>
  <r>
    <x v="219"/>
    <n v="2012"/>
    <x v="0"/>
    <x v="2"/>
    <s v="Молтранс"/>
    <n v="2200"/>
  </r>
  <r>
    <x v="220"/>
    <n v="2012"/>
    <x v="4"/>
    <x v="1"/>
    <s v="Молтранс"/>
    <n v="3500"/>
  </r>
  <r>
    <x v="220"/>
    <n v="2012"/>
    <x v="0"/>
    <x v="2"/>
    <s v="Молтранс"/>
    <n v="2100"/>
  </r>
  <r>
    <x v="221"/>
    <n v="2012"/>
    <x v="4"/>
    <x v="4"/>
    <s v="Мегатранс"/>
    <n v="700"/>
  </r>
  <r>
    <x v="222"/>
    <n v="2012"/>
    <x v="5"/>
    <x v="4"/>
    <s v="Газелькин"/>
    <n v="4000"/>
  </r>
  <r>
    <x v="222"/>
    <n v="2012"/>
    <x v="5"/>
    <x v="1"/>
    <s v="Газелькин"/>
    <n v="4500"/>
  </r>
  <r>
    <x v="223"/>
    <n v="2012"/>
    <x v="3"/>
    <x v="0"/>
    <s v="Молтранс"/>
    <n v="3900"/>
  </r>
  <r>
    <x v="224"/>
    <n v="2012"/>
    <x v="3"/>
    <x v="2"/>
    <s v="Мегатранс"/>
    <n v="4400"/>
  </r>
  <r>
    <x v="225"/>
    <n v="2012"/>
    <x v="0"/>
    <x v="2"/>
    <s v="Молтранс"/>
    <n v="100"/>
  </r>
  <r>
    <x v="226"/>
    <n v="2012"/>
    <x v="4"/>
    <x v="0"/>
    <s v="Газелькин"/>
    <n v="2500"/>
  </r>
  <r>
    <x v="227"/>
    <n v="2012"/>
    <x v="3"/>
    <x v="1"/>
    <s v="Молтранс"/>
    <n v="3900"/>
  </r>
  <r>
    <x v="228"/>
    <n v="2012"/>
    <x v="1"/>
    <x v="4"/>
    <s v="Газелькин"/>
    <n v="1600"/>
  </r>
  <r>
    <x v="229"/>
    <n v="2012"/>
    <x v="4"/>
    <x v="3"/>
    <s v="Газелькин"/>
    <n v="1900"/>
  </r>
  <r>
    <x v="230"/>
    <n v="2012"/>
    <x v="3"/>
    <x v="4"/>
    <s v="Газелькин"/>
    <n v="4700"/>
  </r>
  <r>
    <x v="231"/>
    <n v="2012"/>
    <x v="4"/>
    <x v="2"/>
    <s v="Газелькин"/>
    <n v="1600"/>
  </r>
  <r>
    <x v="232"/>
    <n v="2012"/>
    <x v="4"/>
    <x v="1"/>
    <s v="Газелькин"/>
    <n v="600"/>
  </r>
  <r>
    <x v="233"/>
    <n v="2012"/>
    <x v="1"/>
    <x v="4"/>
    <s v="Молтранс"/>
    <n v="4000"/>
  </r>
  <r>
    <x v="234"/>
    <n v="2012"/>
    <x v="4"/>
    <x v="2"/>
    <s v="Газелькин"/>
    <n v="1400"/>
  </r>
  <r>
    <x v="235"/>
    <n v="2012"/>
    <x v="4"/>
    <x v="1"/>
    <s v="Газелькин"/>
    <n v="100"/>
  </r>
  <r>
    <x v="236"/>
    <n v="2012"/>
    <x v="4"/>
    <x v="4"/>
    <s v="Газелькин"/>
    <n v="700"/>
  </r>
  <r>
    <x v="237"/>
    <n v="2012"/>
    <x v="1"/>
    <x v="0"/>
    <s v="Молтранс"/>
    <n v="2900"/>
  </r>
  <r>
    <x v="238"/>
    <n v="2012"/>
    <x v="4"/>
    <x v="5"/>
    <s v="Газелькин"/>
    <n v="2900"/>
  </r>
  <r>
    <x v="239"/>
    <n v="2012"/>
    <x v="2"/>
    <x v="4"/>
    <s v="Молтранс"/>
    <n v="4300"/>
  </r>
  <r>
    <x v="240"/>
    <n v="2012"/>
    <x v="0"/>
    <x v="0"/>
    <s v="Мегатранс"/>
    <n v="4000"/>
  </r>
  <r>
    <x v="241"/>
    <n v="2012"/>
    <x v="2"/>
    <x v="0"/>
    <s v="Молтранс"/>
    <n v="2000"/>
  </r>
  <r>
    <x v="242"/>
    <n v="2012"/>
    <x v="4"/>
    <x v="4"/>
    <s v="Газелькин"/>
    <n v="1600"/>
  </r>
  <r>
    <x v="243"/>
    <n v="2012"/>
    <x v="0"/>
    <x v="2"/>
    <s v="Газелькин"/>
    <n v="120"/>
  </r>
  <r>
    <x v="244"/>
    <n v="2012"/>
    <x v="1"/>
    <x v="2"/>
    <s v="Газелькин"/>
    <n v="3500"/>
  </r>
  <r>
    <x v="245"/>
    <n v="2012"/>
    <x v="5"/>
    <x v="5"/>
    <s v="Мегатранс"/>
    <n v="4500"/>
  </r>
  <r>
    <x v="246"/>
    <n v="2012"/>
    <x v="1"/>
    <x v="0"/>
    <s v="Газелькин"/>
    <n v="3700"/>
  </r>
  <r>
    <x v="247"/>
    <n v="2012"/>
    <x v="3"/>
    <x v="2"/>
    <s v="Газелькин"/>
    <n v="1900"/>
  </r>
  <r>
    <x v="247"/>
    <n v="2012"/>
    <x v="2"/>
    <x v="1"/>
    <s v="Молтранс"/>
    <n v="4600"/>
  </r>
  <r>
    <x v="247"/>
    <n v="2012"/>
    <x v="3"/>
    <x v="3"/>
    <s v="Газелькин"/>
    <n v="700"/>
  </r>
  <r>
    <x v="248"/>
    <n v="2012"/>
    <x v="4"/>
    <x v="3"/>
    <s v="Газелькин"/>
    <n v="4700"/>
  </r>
  <r>
    <x v="249"/>
    <n v="2012"/>
    <x v="1"/>
    <x v="2"/>
    <s v="Газелькин"/>
    <n v="4200"/>
  </r>
  <r>
    <x v="250"/>
    <n v="2012"/>
    <x v="5"/>
    <x v="1"/>
    <s v="Газелькин"/>
    <n v="1600"/>
  </r>
  <r>
    <x v="251"/>
    <n v="2012"/>
    <x v="3"/>
    <x v="2"/>
    <s v="Газелькин"/>
    <n v="3100"/>
  </r>
  <r>
    <x v="251"/>
    <n v="2012"/>
    <x v="0"/>
    <x v="0"/>
    <s v="Молтранс"/>
    <n v="4800"/>
  </r>
  <r>
    <x v="252"/>
    <n v="2012"/>
    <x v="5"/>
    <x v="1"/>
    <s v="Мегатранс"/>
    <n v="90"/>
  </r>
  <r>
    <x v="253"/>
    <n v="2012"/>
    <x v="0"/>
    <x v="3"/>
    <s v="Мегатранс"/>
    <n v="4700"/>
  </r>
  <r>
    <x v="254"/>
    <n v="2012"/>
    <x v="1"/>
    <x v="1"/>
    <s v="Газелькин"/>
    <n v="1000"/>
  </r>
  <r>
    <x v="254"/>
    <n v="2012"/>
    <x v="2"/>
    <x v="2"/>
    <s v="Молтранс"/>
    <n v="1100"/>
  </r>
  <r>
    <x v="255"/>
    <n v="2012"/>
    <x v="2"/>
    <x v="1"/>
    <s v="Молтранс"/>
    <n v="4800"/>
  </r>
  <r>
    <x v="256"/>
    <n v="2012"/>
    <x v="3"/>
    <x v="1"/>
    <s v="Молтранс"/>
    <n v="60"/>
  </r>
  <r>
    <x v="257"/>
    <n v="2012"/>
    <x v="2"/>
    <x v="5"/>
    <s v="Молтранс"/>
    <n v="1300"/>
  </r>
  <r>
    <x v="258"/>
    <n v="2012"/>
    <x v="1"/>
    <x v="0"/>
    <s v="Мегатранс"/>
    <n v="4400"/>
  </r>
  <r>
    <x v="259"/>
    <n v="2012"/>
    <x v="3"/>
    <x v="3"/>
    <s v="Газелькин"/>
    <n v="3300"/>
  </r>
  <r>
    <x v="260"/>
    <n v="2012"/>
    <x v="1"/>
    <x v="4"/>
    <s v="Газелькин"/>
    <n v="600"/>
  </r>
  <r>
    <x v="260"/>
    <n v="2012"/>
    <x v="5"/>
    <x v="0"/>
    <s v="Газелькин"/>
    <n v="2700"/>
  </r>
  <r>
    <x v="261"/>
    <n v="2012"/>
    <x v="1"/>
    <x v="2"/>
    <s v="Газелькин"/>
    <n v="4400"/>
  </r>
  <r>
    <x v="262"/>
    <n v="2012"/>
    <x v="0"/>
    <x v="5"/>
    <s v="Молтранс"/>
    <n v="2800"/>
  </r>
  <r>
    <x v="263"/>
    <n v="2012"/>
    <x v="4"/>
    <x v="1"/>
    <s v="Газелькин"/>
    <n v="3100"/>
  </r>
  <r>
    <x v="264"/>
    <n v="2012"/>
    <x v="3"/>
    <x v="3"/>
    <s v="Газелькин"/>
    <n v="2600"/>
  </r>
  <r>
    <x v="265"/>
    <n v="2012"/>
    <x v="0"/>
    <x v="1"/>
    <s v="Мегатранс"/>
    <n v="3500"/>
  </r>
  <r>
    <x v="265"/>
    <n v="2012"/>
    <x v="5"/>
    <x v="2"/>
    <s v="Газелькин"/>
    <n v="3700"/>
  </r>
  <r>
    <x v="266"/>
    <n v="2012"/>
    <x v="0"/>
    <x v="0"/>
    <s v="Газелькин"/>
    <n v="4700"/>
  </r>
  <r>
    <x v="267"/>
    <n v="2012"/>
    <x v="4"/>
    <x v="1"/>
    <s v="Газелькин"/>
    <n v="3500"/>
  </r>
  <r>
    <x v="267"/>
    <n v="2012"/>
    <x v="4"/>
    <x v="3"/>
    <s v="Молтранс"/>
    <n v="700"/>
  </r>
  <r>
    <x v="268"/>
    <n v="2012"/>
    <x v="2"/>
    <x v="0"/>
    <s v="Молтранс"/>
    <n v="4000"/>
  </r>
  <r>
    <x v="269"/>
    <n v="2012"/>
    <x v="0"/>
    <x v="2"/>
    <s v="Молтранс"/>
    <n v="2500"/>
  </r>
  <r>
    <x v="270"/>
    <n v="2012"/>
    <x v="1"/>
    <x v="1"/>
    <s v="Молтранс"/>
    <n v="1400"/>
  </r>
  <r>
    <x v="271"/>
    <n v="2012"/>
    <x v="2"/>
    <x v="1"/>
    <s v="Молтранс"/>
    <n v="4500"/>
  </r>
  <r>
    <x v="271"/>
    <n v="2012"/>
    <x v="3"/>
    <x v="1"/>
    <s v="Молтранс"/>
    <n v="3900"/>
  </r>
  <r>
    <x v="272"/>
    <n v="2012"/>
    <x v="4"/>
    <x v="2"/>
    <s v="Газелькин"/>
    <n v="4000"/>
  </r>
  <r>
    <x v="272"/>
    <n v="2012"/>
    <x v="0"/>
    <x v="1"/>
    <s v="Молтранс"/>
    <n v="1600"/>
  </r>
  <r>
    <x v="273"/>
    <n v="2012"/>
    <x v="2"/>
    <x v="2"/>
    <s v="Молтранс"/>
    <n v="4100"/>
  </r>
  <r>
    <x v="274"/>
    <n v="2012"/>
    <x v="4"/>
    <x v="2"/>
    <s v="Газелькин"/>
    <n v="3100"/>
  </r>
  <r>
    <x v="274"/>
    <n v="2012"/>
    <x v="2"/>
    <x v="1"/>
    <s v="Молтранс"/>
    <n v="70"/>
  </r>
  <r>
    <x v="275"/>
    <n v="2012"/>
    <x v="4"/>
    <x v="0"/>
    <s v="Молтранс"/>
    <n v="3800"/>
  </r>
  <r>
    <x v="275"/>
    <n v="2012"/>
    <x v="5"/>
    <x v="4"/>
    <s v="Газелькин"/>
    <n v="2800"/>
  </r>
  <r>
    <x v="276"/>
    <n v="2012"/>
    <x v="4"/>
    <x v="5"/>
    <s v="Газелькин"/>
    <n v="3900"/>
  </r>
  <r>
    <x v="277"/>
    <n v="2012"/>
    <x v="1"/>
    <x v="1"/>
    <s v="Молтранс"/>
    <n v="2700"/>
  </r>
  <r>
    <x v="278"/>
    <n v="2012"/>
    <x v="4"/>
    <x v="2"/>
    <s v="Газелькин"/>
    <n v="1000"/>
  </r>
  <r>
    <x v="279"/>
    <n v="2012"/>
    <x v="1"/>
    <x v="5"/>
    <s v="Мегатранс"/>
    <n v="800"/>
  </r>
  <r>
    <x v="279"/>
    <n v="2012"/>
    <x v="5"/>
    <x v="2"/>
    <s v="Газелькин"/>
    <n v="3900"/>
  </r>
  <r>
    <x v="280"/>
    <n v="2012"/>
    <x v="4"/>
    <x v="0"/>
    <s v="Газелькин"/>
    <n v="1700"/>
  </r>
  <r>
    <x v="281"/>
    <n v="2012"/>
    <x v="4"/>
    <x v="0"/>
    <s v="Газелькин"/>
    <n v="3800"/>
  </r>
  <r>
    <x v="282"/>
    <n v="2012"/>
    <x v="0"/>
    <x v="5"/>
    <s v="Молтранс"/>
    <n v="2000"/>
  </r>
  <r>
    <x v="283"/>
    <n v="2012"/>
    <x v="5"/>
    <x v="1"/>
    <s v="Газелькин"/>
    <n v="2500"/>
  </r>
  <r>
    <x v="284"/>
    <n v="2012"/>
    <x v="0"/>
    <x v="4"/>
    <s v="Мегатранс"/>
    <n v="2900"/>
  </r>
  <r>
    <x v="285"/>
    <n v="2012"/>
    <x v="3"/>
    <x v="2"/>
    <s v="Мегатранс"/>
    <n v="3400"/>
  </r>
  <r>
    <x v="286"/>
    <n v="2012"/>
    <x v="5"/>
    <x v="2"/>
    <s v="Газелькин"/>
    <n v="200"/>
  </r>
  <r>
    <x v="286"/>
    <n v="2012"/>
    <x v="0"/>
    <x v="5"/>
    <s v="Молтранс"/>
    <n v="600"/>
  </r>
  <r>
    <x v="287"/>
    <n v="2012"/>
    <x v="1"/>
    <x v="3"/>
    <s v="Газелькин"/>
    <n v="3500"/>
  </r>
  <r>
    <x v="288"/>
    <n v="2012"/>
    <x v="0"/>
    <x v="0"/>
    <s v="Молтранс"/>
    <n v="4000"/>
  </r>
  <r>
    <x v="289"/>
    <n v="2012"/>
    <x v="3"/>
    <x v="4"/>
    <s v="Молтранс"/>
    <n v="4500"/>
  </r>
  <r>
    <x v="290"/>
    <n v="2012"/>
    <x v="2"/>
    <x v="3"/>
    <s v="Молтранс"/>
    <n v="4400"/>
  </r>
  <r>
    <x v="290"/>
    <n v="2012"/>
    <x v="2"/>
    <x v="0"/>
    <s v="Молтранс"/>
    <n v="0"/>
  </r>
  <r>
    <x v="291"/>
    <n v="2012"/>
    <x v="4"/>
    <x v="1"/>
    <s v="Молтранс"/>
    <n v="3900"/>
  </r>
  <r>
    <x v="292"/>
    <n v="2012"/>
    <x v="4"/>
    <x v="3"/>
    <s v="Молтранс"/>
    <n v="50"/>
  </r>
  <r>
    <x v="293"/>
    <n v="2012"/>
    <x v="1"/>
    <x v="5"/>
    <s v="Газелькин"/>
    <n v="1000"/>
  </r>
  <r>
    <x v="294"/>
    <n v="2012"/>
    <x v="0"/>
    <x v="2"/>
    <s v="Газелькин"/>
    <n v="3800"/>
  </r>
  <r>
    <x v="295"/>
    <n v="2012"/>
    <x v="3"/>
    <x v="4"/>
    <s v="Молтранс"/>
    <n v="4300"/>
  </r>
  <r>
    <x v="296"/>
    <n v="2012"/>
    <x v="1"/>
    <x v="0"/>
    <s v="Мегатранс"/>
    <n v="4500"/>
  </r>
  <r>
    <x v="297"/>
    <n v="2012"/>
    <x v="5"/>
    <x v="4"/>
    <s v="Мегатранс"/>
    <n v="3500"/>
  </r>
  <r>
    <x v="298"/>
    <n v="2012"/>
    <x v="1"/>
    <x v="1"/>
    <s v="Газелькин"/>
    <n v="3800"/>
  </r>
  <r>
    <x v="299"/>
    <n v="2012"/>
    <x v="2"/>
    <x v="2"/>
    <s v="Молтранс"/>
    <n v="400"/>
  </r>
  <r>
    <x v="299"/>
    <n v="2012"/>
    <x v="0"/>
    <x v="1"/>
    <s v="Газелькин"/>
    <n v="1900"/>
  </r>
  <r>
    <x v="300"/>
    <n v="2012"/>
    <x v="4"/>
    <x v="2"/>
    <s v="Газелькин"/>
    <n v="2100"/>
  </r>
  <r>
    <x v="301"/>
    <n v="2012"/>
    <x v="3"/>
    <x v="0"/>
    <s v="Молтранс"/>
    <n v="1700"/>
  </r>
  <r>
    <x v="302"/>
    <n v="2012"/>
    <x v="4"/>
    <x v="0"/>
    <s v="Газелькин"/>
    <n v="3000"/>
  </r>
  <r>
    <x v="303"/>
    <n v="2012"/>
    <x v="3"/>
    <x v="0"/>
    <s v="Газелькин"/>
    <n v="1000"/>
  </r>
  <r>
    <x v="304"/>
    <n v="2012"/>
    <x v="2"/>
    <x v="2"/>
    <s v="Молтранс"/>
    <n v="1700"/>
  </r>
  <r>
    <x v="305"/>
    <n v="2012"/>
    <x v="4"/>
    <x v="3"/>
    <s v="Газелькин"/>
    <n v="3100"/>
  </r>
  <r>
    <x v="305"/>
    <n v="2012"/>
    <x v="5"/>
    <x v="4"/>
    <s v="Мегатранс"/>
    <n v="90"/>
  </r>
  <r>
    <x v="306"/>
    <n v="2012"/>
    <x v="2"/>
    <x v="1"/>
    <s v="Молтранс"/>
    <n v="600"/>
  </r>
  <r>
    <x v="307"/>
    <n v="2012"/>
    <x v="1"/>
    <x v="2"/>
    <s v="Молтранс"/>
    <n v="2600"/>
  </r>
  <r>
    <x v="308"/>
    <n v="2012"/>
    <x v="3"/>
    <x v="1"/>
    <s v="Молтранс"/>
    <n v="1100"/>
  </r>
  <r>
    <x v="309"/>
    <n v="2013"/>
    <x v="2"/>
    <x v="3"/>
    <s v="Молтранс"/>
    <n v="700"/>
  </r>
  <r>
    <x v="310"/>
    <n v="2013"/>
    <x v="0"/>
    <x v="3"/>
    <s v="Газелькин"/>
    <n v="3500"/>
  </r>
  <r>
    <x v="311"/>
    <n v="2013"/>
    <x v="0"/>
    <x v="1"/>
    <s v="Газелькин"/>
    <n v="4900"/>
  </r>
  <r>
    <x v="311"/>
    <n v="2013"/>
    <x v="5"/>
    <x v="3"/>
    <s v="Молтранс"/>
    <n v="1700"/>
  </r>
  <r>
    <x v="312"/>
    <n v="2013"/>
    <x v="4"/>
    <x v="0"/>
    <s v="Молтранс"/>
    <n v="3500"/>
  </r>
  <r>
    <x v="313"/>
    <n v="2013"/>
    <x v="1"/>
    <x v="3"/>
    <s v="Газелькин"/>
    <n v="4500"/>
  </r>
  <r>
    <x v="314"/>
    <n v="2013"/>
    <x v="3"/>
    <x v="1"/>
    <s v="Мегатранс"/>
    <n v="1100"/>
  </r>
  <r>
    <x v="315"/>
    <n v="2013"/>
    <x v="0"/>
    <x v="1"/>
    <s v="Газелькин"/>
    <n v="2300"/>
  </r>
  <r>
    <x v="316"/>
    <n v="2013"/>
    <x v="2"/>
    <x v="1"/>
    <s v="Молтранс"/>
    <n v="1600"/>
  </r>
  <r>
    <x v="317"/>
    <n v="2013"/>
    <x v="2"/>
    <x v="1"/>
    <s v="Мегатранс"/>
    <n v="1700"/>
  </r>
  <r>
    <x v="318"/>
    <n v="2013"/>
    <x v="3"/>
    <x v="1"/>
    <s v="Мегатранс"/>
    <n v="4900"/>
  </r>
  <r>
    <x v="319"/>
    <n v="2013"/>
    <x v="4"/>
    <x v="2"/>
    <s v="Молтранс"/>
    <n v="1200"/>
  </r>
  <r>
    <x v="320"/>
    <n v="2013"/>
    <x v="5"/>
    <x v="0"/>
    <s v="Мегатранс"/>
    <n v="120"/>
  </r>
  <r>
    <x v="321"/>
    <n v="2013"/>
    <x v="5"/>
    <x v="3"/>
    <s v="Молтранс"/>
    <n v="300"/>
  </r>
  <r>
    <x v="322"/>
    <n v="2013"/>
    <x v="0"/>
    <x v="5"/>
    <s v="Молтранс"/>
    <n v="1900"/>
  </r>
  <r>
    <x v="323"/>
    <n v="2013"/>
    <x v="3"/>
    <x v="2"/>
    <s v="Мегатранс"/>
    <n v="2000"/>
  </r>
  <r>
    <x v="323"/>
    <n v="2013"/>
    <x v="0"/>
    <x v="1"/>
    <s v="Газелькин"/>
    <n v="3100"/>
  </r>
  <r>
    <x v="324"/>
    <n v="2013"/>
    <x v="3"/>
    <x v="0"/>
    <s v="Мегатранс"/>
    <n v="2100"/>
  </r>
  <r>
    <x v="325"/>
    <n v="2013"/>
    <x v="0"/>
    <x v="2"/>
    <s v="Газелькин"/>
    <n v="2600"/>
  </r>
  <r>
    <x v="326"/>
    <n v="2013"/>
    <x v="4"/>
    <x v="5"/>
    <s v="Молтранс"/>
    <n v="2700"/>
  </r>
  <r>
    <x v="327"/>
    <n v="2013"/>
    <x v="0"/>
    <x v="0"/>
    <s v="Газелькин"/>
    <n v="3600"/>
  </r>
  <r>
    <x v="328"/>
    <n v="2013"/>
    <x v="3"/>
    <x v="1"/>
    <s v="Мегатранс"/>
    <n v="500"/>
  </r>
  <r>
    <x v="329"/>
    <n v="2013"/>
    <x v="3"/>
    <x v="2"/>
    <s v="Мегатранс"/>
    <n v="2600"/>
  </r>
  <r>
    <x v="330"/>
    <n v="2013"/>
    <x v="4"/>
    <x v="4"/>
    <s v="Молтранс"/>
    <n v="1900"/>
  </r>
  <r>
    <x v="331"/>
    <n v="2013"/>
    <x v="2"/>
    <x v="4"/>
    <s v="Молтранс"/>
    <n v="500"/>
  </r>
  <r>
    <x v="332"/>
    <n v="2013"/>
    <x v="3"/>
    <x v="0"/>
    <s v="Мегатранс"/>
    <n v="1200"/>
  </r>
  <r>
    <x v="332"/>
    <n v="2013"/>
    <x v="3"/>
    <x v="0"/>
    <s v="Газелькин"/>
    <n v="4800"/>
  </r>
  <r>
    <x v="333"/>
    <n v="2013"/>
    <x v="1"/>
    <x v="3"/>
    <s v="Молтранс"/>
    <n v="200"/>
  </r>
  <r>
    <x v="333"/>
    <n v="2013"/>
    <x v="2"/>
    <x v="0"/>
    <s v="Мегатранс"/>
    <n v="2700"/>
  </r>
  <r>
    <x v="333"/>
    <n v="2013"/>
    <x v="1"/>
    <x v="1"/>
    <s v="Молтранс"/>
    <n v="3900"/>
  </r>
  <r>
    <x v="334"/>
    <n v="2013"/>
    <x v="4"/>
    <x v="3"/>
    <s v="Газелькин"/>
    <n v="40"/>
  </r>
  <r>
    <x v="335"/>
    <n v="2013"/>
    <x v="4"/>
    <x v="1"/>
    <s v="Молтранс"/>
    <n v="3300"/>
  </r>
  <r>
    <x v="336"/>
    <n v="2013"/>
    <x v="4"/>
    <x v="3"/>
    <s v="Газелькин"/>
    <n v="3000"/>
  </r>
  <r>
    <x v="337"/>
    <n v="2013"/>
    <x v="4"/>
    <x v="1"/>
    <s v="Газелькин"/>
    <n v="1000"/>
  </r>
  <r>
    <x v="337"/>
    <n v="2013"/>
    <x v="1"/>
    <x v="0"/>
    <s v="Газелькин"/>
    <n v="3700"/>
  </r>
  <r>
    <x v="338"/>
    <n v="2013"/>
    <x v="3"/>
    <x v="2"/>
    <s v="Мегатранс"/>
    <n v="2000"/>
  </r>
  <r>
    <x v="338"/>
    <n v="2013"/>
    <x v="5"/>
    <x v="4"/>
    <s v="Молтранс"/>
    <n v="1300"/>
  </r>
  <r>
    <x v="339"/>
    <n v="2013"/>
    <x v="3"/>
    <x v="4"/>
    <s v="Мегатранс"/>
    <n v="900"/>
  </r>
  <r>
    <x v="340"/>
    <n v="2013"/>
    <x v="3"/>
    <x v="2"/>
    <s v="Мегатранс"/>
    <n v="60"/>
  </r>
  <r>
    <x v="341"/>
    <n v="2013"/>
    <x v="2"/>
    <x v="0"/>
    <s v="Молтранс"/>
    <n v="4000"/>
  </r>
  <r>
    <x v="342"/>
    <n v="2013"/>
    <x v="4"/>
    <x v="2"/>
    <s v="Газелькин"/>
    <n v="2200"/>
  </r>
  <r>
    <x v="343"/>
    <n v="2013"/>
    <x v="4"/>
    <x v="2"/>
    <s v="Молтранс"/>
    <n v="4800"/>
  </r>
  <r>
    <x v="344"/>
    <n v="2013"/>
    <x v="0"/>
    <x v="1"/>
    <s v="Молтранс"/>
    <n v="4800"/>
  </r>
  <r>
    <x v="345"/>
    <n v="2013"/>
    <x v="2"/>
    <x v="5"/>
    <s v="Газелькин"/>
    <n v="300"/>
  </r>
  <r>
    <x v="346"/>
    <n v="2013"/>
    <x v="2"/>
    <x v="1"/>
    <s v="Молтранс"/>
    <n v="1700"/>
  </r>
  <r>
    <x v="347"/>
    <n v="2013"/>
    <x v="4"/>
    <x v="1"/>
    <s v="Газелькин"/>
    <n v="400"/>
  </r>
  <r>
    <x v="348"/>
    <n v="2013"/>
    <x v="1"/>
    <x v="1"/>
    <s v="Газелькин"/>
    <n v="3200"/>
  </r>
  <r>
    <x v="349"/>
    <n v="2013"/>
    <x v="2"/>
    <x v="2"/>
    <s v="Молтранс"/>
    <n v="1600"/>
  </r>
  <r>
    <x v="350"/>
    <n v="2013"/>
    <x v="4"/>
    <x v="2"/>
    <s v="Молтранс"/>
    <n v="3200"/>
  </r>
  <r>
    <x v="351"/>
    <n v="2013"/>
    <x v="1"/>
    <x v="3"/>
    <s v="Газелькин"/>
    <n v="2400"/>
  </r>
  <r>
    <x v="351"/>
    <n v="2013"/>
    <x v="3"/>
    <x v="2"/>
    <s v="Молтранс"/>
    <n v="1200"/>
  </r>
  <r>
    <x v="352"/>
    <n v="2013"/>
    <x v="0"/>
    <x v="4"/>
    <s v="Газелькин"/>
    <n v="3200"/>
  </r>
  <r>
    <x v="353"/>
    <n v="2013"/>
    <x v="5"/>
    <x v="3"/>
    <s v="Газелькин"/>
    <n v="2900"/>
  </r>
  <r>
    <x v="354"/>
    <n v="2013"/>
    <x v="2"/>
    <x v="0"/>
    <s v="Мегатранс"/>
    <n v="2800"/>
  </r>
  <r>
    <x v="355"/>
    <n v="2013"/>
    <x v="1"/>
    <x v="0"/>
    <s v="Газелькин"/>
    <n v="200"/>
  </r>
  <r>
    <x v="356"/>
    <n v="2013"/>
    <x v="2"/>
    <x v="1"/>
    <s v="Молтранс"/>
    <n v="400"/>
  </r>
  <r>
    <x v="357"/>
    <n v="2013"/>
    <x v="3"/>
    <x v="0"/>
    <s v="Молтранс"/>
    <n v="4400"/>
  </r>
  <r>
    <x v="358"/>
    <n v="2013"/>
    <x v="0"/>
    <x v="1"/>
    <s v="Газелькин"/>
    <n v="2600"/>
  </r>
  <r>
    <x v="359"/>
    <n v="2013"/>
    <x v="1"/>
    <x v="1"/>
    <s v="Газелькин"/>
    <n v="1500"/>
  </r>
  <r>
    <x v="360"/>
    <n v="2013"/>
    <x v="5"/>
    <x v="2"/>
    <s v="Мегатранс"/>
    <n v="2200"/>
  </r>
  <r>
    <x v="361"/>
    <n v="2013"/>
    <x v="4"/>
    <x v="0"/>
    <s v="Молтранс"/>
    <n v="3200"/>
  </r>
  <r>
    <x v="362"/>
    <n v="2013"/>
    <x v="4"/>
    <x v="2"/>
    <s v="Газелькин"/>
    <n v="4700"/>
  </r>
  <r>
    <x v="362"/>
    <n v="2013"/>
    <x v="0"/>
    <x v="3"/>
    <s v="Газелькин"/>
    <n v="1700"/>
  </r>
  <r>
    <x v="363"/>
    <n v="2013"/>
    <x v="2"/>
    <x v="0"/>
    <s v="Мегатранс"/>
    <n v="3500"/>
  </r>
  <r>
    <x v="364"/>
    <n v="2013"/>
    <x v="4"/>
    <x v="5"/>
    <s v="Молтранс"/>
    <n v="4800"/>
  </r>
  <r>
    <x v="364"/>
    <n v="2013"/>
    <x v="4"/>
    <x v="4"/>
    <s v="Газелькин"/>
    <n v="3100"/>
  </r>
  <r>
    <x v="365"/>
    <n v="2013"/>
    <x v="5"/>
    <x v="4"/>
    <s v="Молтранс"/>
    <n v="2500"/>
  </r>
  <r>
    <x v="366"/>
    <n v="2013"/>
    <x v="1"/>
    <x v="0"/>
    <s v="Молтранс"/>
    <n v="800"/>
  </r>
  <r>
    <x v="366"/>
    <n v="2013"/>
    <x v="1"/>
    <x v="2"/>
    <s v="Газелькин"/>
    <n v="1500"/>
  </r>
  <r>
    <x v="367"/>
    <n v="2013"/>
    <x v="0"/>
    <x v="2"/>
    <s v="Газелькин"/>
    <n v="90"/>
  </r>
  <r>
    <x v="367"/>
    <n v="2013"/>
    <x v="5"/>
    <x v="1"/>
    <s v="Молтранс"/>
    <n v="4800"/>
  </r>
  <r>
    <x v="368"/>
    <n v="2013"/>
    <x v="4"/>
    <x v="1"/>
    <s v="Молтранс"/>
    <n v="3500"/>
  </r>
  <r>
    <x v="369"/>
    <n v="2013"/>
    <x v="5"/>
    <x v="2"/>
    <s v="Молтранс"/>
    <n v="1500"/>
  </r>
  <r>
    <x v="370"/>
    <n v="2013"/>
    <x v="2"/>
    <x v="1"/>
    <s v="Молтранс"/>
    <n v="120"/>
  </r>
  <r>
    <x v="371"/>
    <n v="2013"/>
    <x v="2"/>
    <x v="0"/>
    <s v="Молтранс"/>
    <n v="200"/>
  </r>
  <r>
    <x v="372"/>
    <n v="2013"/>
    <x v="1"/>
    <x v="3"/>
    <s v="Молтранс"/>
    <n v="1800"/>
  </r>
  <r>
    <x v="372"/>
    <n v="2013"/>
    <x v="0"/>
    <x v="0"/>
    <s v="Газелькин"/>
    <n v="4000"/>
  </r>
  <r>
    <x v="373"/>
    <n v="2013"/>
    <x v="2"/>
    <x v="2"/>
    <s v="Молтранс"/>
    <n v="4900"/>
  </r>
  <r>
    <x v="374"/>
    <n v="2013"/>
    <x v="3"/>
    <x v="0"/>
    <s v="Газелькин"/>
    <n v="1300"/>
  </r>
  <r>
    <x v="375"/>
    <n v="2013"/>
    <x v="4"/>
    <x v="0"/>
    <s v="Молтранс"/>
    <n v="400"/>
  </r>
  <r>
    <x v="376"/>
    <n v="2013"/>
    <x v="1"/>
    <x v="5"/>
    <s v="Газелькин"/>
    <n v="4100"/>
  </r>
  <r>
    <x v="377"/>
    <n v="2013"/>
    <x v="4"/>
    <x v="0"/>
    <s v="Молтранс"/>
    <n v="200"/>
  </r>
  <r>
    <x v="378"/>
    <n v="2013"/>
    <x v="5"/>
    <x v="1"/>
    <s v="Молтранс"/>
    <n v="3800"/>
  </r>
  <r>
    <x v="379"/>
    <n v="2013"/>
    <x v="1"/>
    <x v="1"/>
    <s v="Газелькин"/>
    <n v="800"/>
  </r>
  <r>
    <x v="380"/>
    <n v="2013"/>
    <x v="2"/>
    <x v="4"/>
    <s v="Молтранс"/>
    <n v="3100"/>
  </r>
  <r>
    <x v="381"/>
    <n v="2013"/>
    <x v="0"/>
    <x v="2"/>
    <s v="Газелькин"/>
    <n v="0"/>
  </r>
  <r>
    <x v="382"/>
    <n v="2013"/>
    <x v="1"/>
    <x v="2"/>
    <s v="Газелькин"/>
    <n v="2100"/>
  </r>
  <r>
    <x v="383"/>
    <n v="2013"/>
    <x v="4"/>
    <x v="3"/>
    <s v="Газелькин"/>
    <n v="3200"/>
  </r>
  <r>
    <x v="384"/>
    <n v="2013"/>
    <x v="2"/>
    <x v="1"/>
    <s v="Молтранс"/>
    <n v="70"/>
  </r>
  <r>
    <x v="385"/>
    <n v="2013"/>
    <x v="4"/>
    <x v="5"/>
    <s v="Газелькин"/>
    <n v="4900"/>
  </r>
  <r>
    <x v="386"/>
    <n v="2013"/>
    <x v="1"/>
    <x v="3"/>
    <s v="Газелькин"/>
    <n v="3800"/>
  </r>
  <r>
    <x v="387"/>
    <n v="2013"/>
    <x v="4"/>
    <x v="4"/>
    <s v="Молтранс"/>
    <n v="3100"/>
  </r>
  <r>
    <x v="388"/>
    <n v="2013"/>
    <x v="2"/>
    <x v="1"/>
    <s v="Молтранс"/>
    <n v="2700"/>
  </r>
  <r>
    <x v="389"/>
    <n v="2013"/>
    <x v="0"/>
    <x v="5"/>
    <s v="Газелькин"/>
    <n v="2800"/>
  </r>
  <r>
    <x v="390"/>
    <n v="2013"/>
    <x v="4"/>
    <x v="3"/>
    <s v="Газелькин"/>
    <n v="3000"/>
  </r>
  <r>
    <x v="390"/>
    <n v="2013"/>
    <x v="1"/>
    <x v="3"/>
    <s v="Газелькин"/>
    <n v="1700"/>
  </r>
  <r>
    <x v="391"/>
    <n v="2013"/>
    <x v="4"/>
    <x v="4"/>
    <s v="Молтранс"/>
    <n v="800"/>
  </r>
  <r>
    <x v="392"/>
    <n v="2013"/>
    <x v="1"/>
    <x v="2"/>
    <s v="Молтранс"/>
    <n v="2500"/>
  </r>
  <r>
    <x v="392"/>
    <n v="2013"/>
    <x v="1"/>
    <x v="3"/>
    <s v="Газелькин"/>
    <n v="3600"/>
  </r>
  <r>
    <x v="393"/>
    <n v="2013"/>
    <x v="4"/>
    <x v="1"/>
    <s v="Газелькин"/>
    <n v="2000"/>
  </r>
  <r>
    <x v="394"/>
    <n v="2013"/>
    <x v="4"/>
    <x v="1"/>
    <s v="Молтранс"/>
    <n v="600"/>
  </r>
  <r>
    <x v="395"/>
    <n v="2013"/>
    <x v="4"/>
    <x v="2"/>
    <s v="Молтранс"/>
    <n v="900"/>
  </r>
  <r>
    <x v="396"/>
    <n v="2013"/>
    <x v="4"/>
    <x v="2"/>
    <s v="Молтранс"/>
    <n v="2000"/>
  </r>
  <r>
    <x v="397"/>
    <n v="2013"/>
    <x v="4"/>
    <x v="0"/>
    <s v="Молтранс"/>
    <n v="3200"/>
  </r>
  <r>
    <x v="398"/>
    <n v="2013"/>
    <x v="2"/>
    <x v="2"/>
    <s v="Газелькин"/>
    <n v="4600"/>
  </r>
  <r>
    <x v="399"/>
    <n v="2013"/>
    <x v="4"/>
    <x v="1"/>
    <s v="Молтранс"/>
    <n v="200"/>
  </r>
  <r>
    <x v="400"/>
    <n v="2013"/>
    <x v="0"/>
    <x v="1"/>
    <s v="Газелькин"/>
    <n v="3300"/>
  </r>
  <r>
    <x v="401"/>
    <n v="2013"/>
    <x v="0"/>
    <x v="0"/>
    <s v="Газелькин"/>
    <n v="4400"/>
  </r>
  <r>
    <x v="402"/>
    <n v="2013"/>
    <x v="5"/>
    <x v="4"/>
    <s v="Молтранс"/>
    <n v="3000"/>
  </r>
  <r>
    <x v="403"/>
    <n v="2013"/>
    <x v="4"/>
    <x v="0"/>
    <s v="Газелькин"/>
    <n v="3600"/>
  </r>
  <r>
    <x v="403"/>
    <n v="2013"/>
    <x v="0"/>
    <x v="2"/>
    <s v="Газелькин"/>
    <n v="2200"/>
  </r>
  <r>
    <x v="404"/>
    <n v="2013"/>
    <x v="1"/>
    <x v="1"/>
    <s v="Газелькин"/>
    <n v="1900"/>
  </r>
  <r>
    <x v="405"/>
    <n v="2013"/>
    <x v="4"/>
    <x v="1"/>
    <s v="Молтранс"/>
    <n v="3700"/>
  </r>
  <r>
    <x v="406"/>
    <n v="2013"/>
    <x v="0"/>
    <x v="0"/>
    <s v="Газелькин"/>
    <n v="300"/>
  </r>
  <r>
    <x v="407"/>
    <n v="2013"/>
    <x v="1"/>
    <x v="2"/>
    <s v="Молтранс"/>
    <n v="1600"/>
  </r>
  <r>
    <x v="408"/>
    <n v="2013"/>
    <x v="4"/>
    <x v="2"/>
    <s v="Молтранс"/>
    <n v="60"/>
  </r>
  <r>
    <x v="408"/>
    <n v="2013"/>
    <x v="5"/>
    <x v="4"/>
    <s v="Молтранс"/>
    <n v="500"/>
  </r>
  <r>
    <x v="409"/>
    <n v="2013"/>
    <x v="1"/>
    <x v="3"/>
    <s v="Газелькин"/>
    <n v="400"/>
  </r>
  <r>
    <x v="410"/>
    <n v="2013"/>
    <x v="1"/>
    <x v="4"/>
    <s v="Молтранс"/>
    <n v="2300"/>
  </r>
  <r>
    <x v="410"/>
    <n v="2013"/>
    <x v="4"/>
    <x v="4"/>
    <s v="Молтранс"/>
    <n v="4700"/>
  </r>
  <r>
    <x v="411"/>
    <n v="2013"/>
    <x v="4"/>
    <x v="1"/>
    <s v="Молтранс"/>
    <n v="1700"/>
  </r>
  <r>
    <x v="412"/>
    <n v="2013"/>
    <x v="4"/>
    <x v="0"/>
    <s v="Молтранс"/>
    <n v="3500"/>
  </r>
  <r>
    <x v="413"/>
    <n v="2013"/>
    <x v="5"/>
    <x v="5"/>
    <s v="Молтранс"/>
    <n v="4800"/>
  </r>
  <r>
    <x v="414"/>
    <n v="2013"/>
    <x v="5"/>
    <x v="5"/>
    <s v="Мегатранс"/>
    <n v="2300"/>
  </r>
  <r>
    <x v="415"/>
    <n v="2013"/>
    <x v="3"/>
    <x v="1"/>
    <s v="Мегатранс"/>
    <n v="2300"/>
  </r>
  <r>
    <x v="415"/>
    <n v="2013"/>
    <x v="3"/>
    <x v="2"/>
    <s v="Молтранс"/>
    <n v="2600"/>
  </r>
  <r>
    <x v="416"/>
    <n v="2013"/>
    <x v="1"/>
    <x v="1"/>
    <s v="Молтранс"/>
    <n v="50"/>
  </r>
  <r>
    <x v="417"/>
    <n v="2013"/>
    <x v="0"/>
    <x v="2"/>
    <s v="Газелькин"/>
    <n v="4100"/>
  </r>
  <r>
    <x v="418"/>
    <n v="2013"/>
    <x v="4"/>
    <x v="2"/>
    <s v="Газелькин"/>
    <n v="50"/>
  </r>
  <r>
    <x v="419"/>
    <n v="2013"/>
    <x v="4"/>
    <x v="5"/>
    <s v="Молтранс"/>
    <n v="1300"/>
  </r>
  <r>
    <x v="420"/>
    <n v="2013"/>
    <x v="3"/>
    <x v="1"/>
    <s v="Газелькин"/>
    <n v="4900"/>
  </r>
  <r>
    <x v="421"/>
    <n v="2013"/>
    <x v="5"/>
    <x v="2"/>
    <s v="Молтранс"/>
    <n v="60"/>
  </r>
  <r>
    <x v="422"/>
    <n v="2013"/>
    <x v="3"/>
    <x v="0"/>
    <s v="Молтранс"/>
    <n v="3900"/>
  </r>
  <r>
    <x v="423"/>
    <n v="2013"/>
    <x v="1"/>
    <x v="0"/>
    <s v="Молтранс"/>
    <n v="4800"/>
  </r>
  <r>
    <x v="423"/>
    <n v="2013"/>
    <x v="2"/>
    <x v="1"/>
    <s v="Молтранс"/>
    <n v="3300"/>
  </r>
  <r>
    <x v="424"/>
    <n v="2013"/>
    <x v="0"/>
    <x v="4"/>
    <s v="Газелькин"/>
    <n v="1600"/>
  </r>
  <r>
    <x v="425"/>
    <n v="2013"/>
    <x v="4"/>
    <x v="0"/>
    <s v="Молтранс"/>
    <n v="100"/>
  </r>
  <r>
    <x v="426"/>
    <n v="2013"/>
    <x v="0"/>
    <x v="1"/>
    <s v="Газелькин"/>
    <n v="4800"/>
  </r>
  <r>
    <x v="427"/>
    <n v="2011"/>
    <x v="0"/>
    <x v="2"/>
    <s v="Газелькин"/>
    <n v="2000"/>
  </r>
  <r>
    <x v="428"/>
    <n v="2011"/>
    <x v="4"/>
    <x v="1"/>
    <s v="Мегатранс"/>
    <n v="1300"/>
  </r>
  <r>
    <x v="123"/>
    <n v="2011"/>
    <x v="3"/>
    <x v="0"/>
    <s v="Молтранс"/>
    <n v="900"/>
  </r>
  <r>
    <x v="230"/>
    <n v="2012"/>
    <x v="4"/>
    <x v="3"/>
    <s v="Газелькин"/>
    <n v="60"/>
  </r>
  <r>
    <x v="429"/>
    <n v="2012"/>
    <x v="1"/>
    <x v="4"/>
    <s v="Мегатранс"/>
    <n v="4000"/>
  </r>
  <r>
    <x v="430"/>
    <n v="2012"/>
    <x v="2"/>
    <x v="5"/>
    <s v="Молтранс"/>
    <n v="2200"/>
  </r>
  <r>
    <x v="431"/>
    <n v="2013"/>
    <x v="3"/>
    <x v="2"/>
    <s v="Газелькин"/>
    <n v="4800"/>
  </r>
  <r>
    <x v="432"/>
    <n v="2013"/>
    <x v="1"/>
    <x v="1"/>
    <s v="Мегатранс"/>
    <n v="4800"/>
  </r>
  <r>
    <x v="433"/>
    <n v="2013"/>
    <x v="5"/>
    <x v="0"/>
    <s v="Молтранс"/>
    <n v="300"/>
  </r>
  <r>
    <x v="434"/>
    <n v="2013"/>
    <x v="0"/>
    <x v="3"/>
    <s v="Газелькин"/>
    <n v="1700"/>
  </r>
  <r>
    <x v="435"/>
    <n v="2013"/>
    <x v="1"/>
    <x v="3"/>
    <s v="Мегатранс"/>
    <n v="2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D882C3C-AD67-436D-BC85-675319216813}" name="Сводная таблица1" cacheId="0"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location ref="A3:B10" firstHeaderRow="1" firstDataRow="1" firstDataCol="1"/>
  <pivotFields count="8">
    <pivotField numFmtId="14" showAll="0">
      <items count="15">
        <item x="0"/>
        <item x="1"/>
        <item x="2"/>
        <item x="3"/>
        <item x="4"/>
        <item x="5"/>
        <item x="6"/>
        <item x="7"/>
        <item x="8"/>
        <item x="9"/>
        <item x="10"/>
        <item x="11"/>
        <item x="12"/>
        <item x="13"/>
        <item t="default"/>
      </items>
    </pivotField>
    <pivotField numFmtId="1" showAll="0"/>
    <pivotField showAll="0"/>
    <pivotField axis="axisRow" showAll="0">
      <items count="7">
        <item x="2"/>
        <item x="1"/>
        <item x="0"/>
        <item x="3"/>
        <item x="4"/>
        <item x="5"/>
        <item t="default"/>
      </items>
    </pivotField>
    <pivotField showAll="0"/>
    <pivotField dataField="1" showAll="0"/>
    <pivotField showAll="0">
      <items count="7">
        <item x="0"/>
        <item x="1"/>
        <item x="2"/>
        <item x="3"/>
        <item x="4"/>
        <item x="5"/>
        <item t="default"/>
      </items>
    </pivotField>
    <pivotField showAll="0">
      <items count="7">
        <item x="0"/>
        <item x="1"/>
        <item x="2"/>
        <item x="3"/>
        <item x="4"/>
        <item x="5"/>
        <item t="default"/>
      </items>
    </pivotField>
  </pivotFields>
  <rowFields count="1">
    <field x="3"/>
  </rowFields>
  <rowItems count="7">
    <i>
      <x/>
    </i>
    <i>
      <x v="1"/>
    </i>
    <i>
      <x v="2"/>
    </i>
    <i>
      <x v="3"/>
    </i>
    <i>
      <x v="4"/>
    </i>
    <i>
      <x v="5"/>
    </i>
    <i t="grand">
      <x/>
    </i>
  </rowItems>
  <colItems count="1">
    <i/>
  </colItems>
  <dataFields count="1">
    <dataField name="Сумма по полю Отгрузка, кг" fld="5" baseField="0" baseItem="0"/>
  </dataFields>
  <formats count="3">
    <format dxfId="22">
      <pivotArea collapsedLevelsAreSubtotals="1" fieldPosition="0">
        <references count="1">
          <reference field="3" count="1">
            <x v="3"/>
          </reference>
        </references>
      </pivotArea>
    </format>
    <format dxfId="21">
      <pivotArea collapsedLevelsAreSubtotals="1" fieldPosition="0">
        <references count="1">
          <reference field="3" count="1">
            <x v="3"/>
          </reference>
        </references>
      </pivotArea>
    </format>
    <format dxfId="20">
      <pivotArea collapsedLevelsAreSubtotals="1" fieldPosition="0">
        <references count="1">
          <reference field="3"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CCCFBF0-F6F2-461E-9ADF-CE651AC39DFE}" name="Сводная таблица3" cacheId="0"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location ref="A3:B10" firstHeaderRow="1" firstDataRow="1" firstDataCol="1"/>
  <pivotFields count="8">
    <pivotField numFmtId="14" showAll="0">
      <items count="15">
        <item x="0"/>
        <item x="1"/>
        <item x="2"/>
        <item x="3"/>
        <item x="4"/>
        <item x="5"/>
        <item x="6"/>
        <item x="7"/>
        <item x="8"/>
        <item x="9"/>
        <item x="10"/>
        <item x="11"/>
        <item x="12"/>
        <item x="13"/>
        <item t="default"/>
      </items>
    </pivotField>
    <pivotField numFmtId="1" showAll="0"/>
    <pivotField axis="axisRow" showAll="0">
      <items count="7">
        <item x="0"/>
        <item x="1"/>
        <item x="4"/>
        <item x="5"/>
        <item x="2"/>
        <item x="3"/>
        <item t="default"/>
      </items>
    </pivotField>
    <pivotField showAll="0"/>
    <pivotField showAll="0"/>
    <pivotField dataField="1" showAll="0"/>
    <pivotField showAll="0">
      <items count="7">
        <item sd="0" x="0"/>
        <item sd="0" x="1"/>
        <item sd="0" x="2"/>
        <item sd="0" x="3"/>
        <item sd="0" x="4"/>
        <item sd="0" x="5"/>
        <item t="default"/>
      </items>
    </pivotField>
    <pivotField showAll="0">
      <items count="7">
        <item sd="0" x="0"/>
        <item sd="0" x="1"/>
        <item sd="0" x="2"/>
        <item sd="0" x="3"/>
        <item sd="0" x="4"/>
        <item sd="0" x="5"/>
        <item t="default"/>
      </items>
    </pivotField>
  </pivotFields>
  <rowFields count="1">
    <field x="2"/>
  </rowFields>
  <rowItems count="7">
    <i>
      <x/>
    </i>
    <i>
      <x v="1"/>
    </i>
    <i>
      <x v="2"/>
    </i>
    <i>
      <x v="3"/>
    </i>
    <i>
      <x v="4"/>
    </i>
    <i>
      <x v="5"/>
    </i>
    <i t="grand">
      <x/>
    </i>
  </rowItems>
  <colItems count="1">
    <i/>
  </colItems>
  <dataFields count="1">
    <dataField name="Среднее по полю Отгрузка, кг" fld="5" subtotal="average" baseField="1" baseItem="0"/>
  </dataFields>
  <formats count="4">
    <format dxfId="19">
      <pivotArea collapsedLevelsAreSubtotals="1" fieldPosition="0">
        <references count="1">
          <reference field="2" count="1">
            <x v="2"/>
          </reference>
        </references>
      </pivotArea>
    </format>
    <format dxfId="18">
      <pivotArea collapsedLevelsAreSubtotals="1" fieldPosition="0">
        <references count="1">
          <reference field="2" count="1">
            <x v="1"/>
          </reference>
        </references>
      </pivotArea>
    </format>
    <format dxfId="17">
      <pivotArea collapsedLevelsAreSubtotals="1" fieldPosition="0">
        <references count="1">
          <reference field="2" count="1">
            <x v="1"/>
          </reference>
        </references>
      </pivotArea>
    </format>
    <format dxfId="16">
      <pivotArea collapsedLevelsAreSubtotals="1" fieldPosition="0">
        <references count="1">
          <reference field="2"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71EC04-52E5-4A10-837B-2FF4B51DF494}" name="Таблица13" displayName="Таблица13" ref="A1:F523" totalsRowCount="1" headerRowDxfId="15" headerRowBorderDxfId="14" tableBorderDxfId="13">
  <autoFilter ref="A1:F522" xr:uid="{3664B87C-A90A-4278-9080-6EE122791718}">
    <filterColumn colId="3">
      <filters>
        <filter val="СемьЯ"/>
      </filters>
    </filterColumn>
  </autoFilter>
  <tableColumns count="6">
    <tableColumn id="1" xr3:uid="{3A9BCA5D-A4BC-4B12-863F-1826C59C3E32}" name="Дата" dataDxfId="12" totalsRowDxfId="11"/>
    <tableColumn id="6" xr3:uid="{11872933-93AC-4638-9753-4C54C6C30A08}" name="Год" dataDxfId="10" totalsRowDxfId="9">
      <calculatedColumnFormula>YEAR(Таблица13[[#This Row],[Дата]])</calculatedColumnFormula>
    </tableColumn>
    <tableColumn id="2" xr3:uid="{1190E579-47A3-4892-89B5-76E3F33C313C}" name="Продукция"/>
    <tableColumn id="3" xr3:uid="{922CDC33-57D4-4215-82EC-5D98E313594D}" name="Покупатель"/>
    <tableColumn id="4" xr3:uid="{EDC1BDBE-B8E7-4FFC-9C37-C42AE79E3051}" name="Транспорт"/>
    <tableColumn id="5" xr3:uid="{05BCCBD0-F743-4963-B2FE-7ED66B156764}" name="Отгрузка, кг" totalsRowFunction="sum" totalsRowDxfId="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F371D3-71C1-465A-B39E-F7700741F803}" name="Таблица14" displayName="Таблица14" ref="A1:F523" totalsRowCount="1" headerRowDxfId="7" headerRowBorderDxfId="6" tableBorderDxfId="5">
  <autoFilter ref="A1:F522" xr:uid="{2B970E49-75C7-47C1-A422-7BDE83BC6A6C}">
    <filterColumn colId="2">
      <filters>
        <filter val="Молоко &quot;Домик в деревне&quot; 2,5%"/>
      </filters>
    </filterColumn>
  </autoFilter>
  <tableColumns count="6">
    <tableColumn id="1" xr3:uid="{9EE70751-94C6-48BE-9232-E2EBA437753F}" name="Дата" dataDxfId="4" totalsRowDxfId="3"/>
    <tableColumn id="6" xr3:uid="{595DAF37-8908-4396-8D65-46708BAB3FC7}" name="Год" dataDxfId="2" totalsRowDxfId="1">
      <calculatedColumnFormula>YEAR(Таблица14[[#This Row],[Дата]])</calculatedColumnFormula>
    </tableColumn>
    <tableColumn id="2" xr3:uid="{41F9C51D-A160-4053-AB4C-54FD22F7B54D}" name="Продукция"/>
    <tableColumn id="3" xr3:uid="{6D216875-5685-4937-8DAE-A8B8B7E6F48B}" name="Покупатель"/>
    <tableColumn id="4" xr3:uid="{C27FC825-155E-4C0C-B815-909CF9DD576A}" name="Транспорт"/>
    <tableColumn id="5" xr3:uid="{472E68C7-5F1E-4EB3-8FE8-3C1E32107826}" name="Отгрузка, кг" totalsRowFunction="average"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sheetPr>
  <dimension ref="A1:E23"/>
  <sheetViews>
    <sheetView workbookViewId="0">
      <selection activeCell="B7" sqref="B7"/>
    </sheetView>
  </sheetViews>
  <sheetFormatPr defaultRowHeight="12.75" x14ac:dyDescent="0.2"/>
  <cols>
    <col min="1" max="1" width="36.5703125" customWidth="1"/>
    <col min="2" max="4" width="14.85546875" customWidth="1"/>
    <col min="5" max="5" width="16.5703125" customWidth="1"/>
  </cols>
  <sheetData>
    <row r="1" spans="1:5" s="1" customFormat="1" ht="18" x14ac:dyDescent="0.25">
      <c r="A1" s="1" t="s">
        <v>0</v>
      </c>
    </row>
    <row r="2" spans="1:5" x14ac:dyDescent="0.2">
      <c r="A2" s="9" t="s">
        <v>1</v>
      </c>
      <c r="B2" s="9" t="s">
        <v>6</v>
      </c>
      <c r="C2" s="9" t="s">
        <v>2</v>
      </c>
      <c r="D2" s="9" t="s">
        <v>3</v>
      </c>
      <c r="E2" s="9" t="s">
        <v>4</v>
      </c>
    </row>
    <row r="3" spans="1:5" x14ac:dyDescent="0.2">
      <c r="A3" s="3" t="s">
        <v>29</v>
      </c>
      <c r="B3" s="10" t="s">
        <v>30</v>
      </c>
      <c r="C3" s="10" t="s">
        <v>31</v>
      </c>
      <c r="D3" s="10" t="s">
        <v>32</v>
      </c>
      <c r="E3" s="5" t="s">
        <v>28</v>
      </c>
    </row>
    <row r="4" spans="1:5" x14ac:dyDescent="0.2">
      <c r="A4" s="3" t="s">
        <v>33</v>
      </c>
      <c r="B4" s="4" t="s">
        <v>17</v>
      </c>
      <c r="C4" s="4" t="s">
        <v>31</v>
      </c>
      <c r="D4" s="4" t="s">
        <v>32</v>
      </c>
      <c r="E4" s="5" t="s">
        <v>28</v>
      </c>
    </row>
    <row r="5" spans="1:5" x14ac:dyDescent="0.2">
      <c r="A5" s="3" t="s">
        <v>16</v>
      </c>
      <c r="B5" s="4" t="s">
        <v>17</v>
      </c>
      <c r="C5" s="4" t="s">
        <v>18</v>
      </c>
      <c r="D5" s="10" t="s">
        <v>19</v>
      </c>
      <c r="E5" s="5" t="s">
        <v>20</v>
      </c>
    </row>
    <row r="6" spans="1:5" x14ac:dyDescent="0.2">
      <c r="A6" s="3" t="s">
        <v>23</v>
      </c>
      <c r="B6" s="4" t="s">
        <v>17</v>
      </c>
      <c r="C6" s="4" t="s">
        <v>24</v>
      </c>
      <c r="D6" s="10" t="s">
        <v>25</v>
      </c>
      <c r="E6" s="5" t="s">
        <v>20</v>
      </c>
    </row>
    <row r="7" spans="1:5" x14ac:dyDescent="0.2">
      <c r="A7" s="3" t="s">
        <v>26</v>
      </c>
      <c r="B7" s="10" t="s">
        <v>22</v>
      </c>
      <c r="C7" s="10" t="s">
        <v>27</v>
      </c>
      <c r="D7" s="10" t="s">
        <v>19</v>
      </c>
      <c r="E7" s="5" t="s">
        <v>28</v>
      </c>
    </row>
    <row r="8" spans="1:5" x14ac:dyDescent="0.2">
      <c r="A8" s="6" t="s">
        <v>21</v>
      </c>
      <c r="B8" s="7" t="s">
        <v>22</v>
      </c>
      <c r="C8" s="7" t="s">
        <v>18</v>
      </c>
      <c r="D8" s="31" t="s">
        <v>19</v>
      </c>
      <c r="E8" s="8" t="s">
        <v>20</v>
      </c>
    </row>
    <row r="10" spans="1:5" s="1" customFormat="1" ht="18" x14ac:dyDescent="0.25">
      <c r="A10" s="1" t="s">
        <v>5</v>
      </c>
    </row>
    <row r="11" spans="1:5" x14ac:dyDescent="0.2">
      <c r="A11" s="9" t="s">
        <v>1</v>
      </c>
      <c r="B11" s="9" t="s">
        <v>6</v>
      </c>
    </row>
    <row r="12" spans="1:5" x14ac:dyDescent="0.2">
      <c r="A12" s="3" t="s">
        <v>8</v>
      </c>
      <c r="B12" s="5" t="s">
        <v>13</v>
      </c>
    </row>
    <row r="13" spans="1:5" x14ac:dyDescent="0.2">
      <c r="A13" s="3" t="s">
        <v>9</v>
      </c>
      <c r="B13" s="13" t="s">
        <v>14</v>
      </c>
    </row>
    <row r="14" spans="1:5" x14ac:dyDescent="0.2">
      <c r="A14" s="3" t="s">
        <v>7</v>
      </c>
      <c r="B14" s="5" t="s">
        <v>13</v>
      </c>
    </row>
    <row r="15" spans="1:5" x14ac:dyDescent="0.2">
      <c r="A15" s="3" t="s">
        <v>10</v>
      </c>
      <c r="B15" s="13" t="s">
        <v>14</v>
      </c>
    </row>
    <row r="16" spans="1:5" x14ac:dyDescent="0.2">
      <c r="A16" s="20" t="s">
        <v>11</v>
      </c>
      <c r="B16" s="13" t="s">
        <v>15</v>
      </c>
    </row>
    <row r="17" spans="1:2" x14ac:dyDescent="0.2">
      <c r="A17" s="6" t="s">
        <v>12</v>
      </c>
      <c r="B17" s="8" t="s">
        <v>15</v>
      </c>
    </row>
    <row r="19" spans="1:2" s="1" customFormat="1" ht="18" x14ac:dyDescent="0.25">
      <c r="A19" s="1" t="s">
        <v>34</v>
      </c>
    </row>
    <row r="20" spans="1:2" x14ac:dyDescent="0.2">
      <c r="A20" s="9" t="s">
        <v>1</v>
      </c>
    </row>
    <row r="21" spans="1:2" x14ac:dyDescent="0.2">
      <c r="A21" s="11" t="s">
        <v>37</v>
      </c>
    </row>
    <row r="22" spans="1:2" x14ac:dyDescent="0.2">
      <c r="A22" s="11" t="s">
        <v>36</v>
      </c>
    </row>
    <row r="23" spans="1:2" x14ac:dyDescent="0.2">
      <c r="A23" s="12" t="s">
        <v>35</v>
      </c>
    </row>
  </sheetData>
  <sortState xmlns:xlrd2="http://schemas.microsoft.com/office/spreadsheetml/2017/richdata2" ref="A21:A23">
    <sortCondition ref="A21"/>
  </sortState>
  <phoneticPr fontId="0" type="noConversion"/>
  <pageMargins left="0.75" right="0.75" top="1" bottom="1" header="0.5" footer="0.5"/>
  <pageSetup paperSize="9" orientation="portrait" r:id="rId1"/>
  <headerFooter alignWithMargins="0"/>
  <customProperties>
    <customPr name="LastActive"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3571-7E79-445D-8013-10A2D30DA3F5}">
  <sheetPr>
    <tabColor rgb="FF00B050"/>
  </sheetPr>
  <dimension ref="A1:C10"/>
  <sheetViews>
    <sheetView workbookViewId="0">
      <selection activeCell="B7" sqref="B7"/>
    </sheetView>
  </sheetViews>
  <sheetFormatPr defaultRowHeight="12.75" x14ac:dyDescent="0.2"/>
  <cols>
    <col min="1" max="1" width="18.28515625" bestFit="1" customWidth="1"/>
    <col min="2" max="2" width="27.7109375" bestFit="1" customWidth="1"/>
    <col min="3" max="3" width="19.5703125" bestFit="1" customWidth="1"/>
  </cols>
  <sheetData>
    <row r="1" spans="1:3" x14ac:dyDescent="0.2">
      <c r="A1" s="19" t="s">
        <v>47</v>
      </c>
    </row>
    <row r="3" spans="1:3" x14ac:dyDescent="0.2">
      <c r="A3" s="48" t="s">
        <v>43</v>
      </c>
      <c r="B3" t="s">
        <v>45</v>
      </c>
    </row>
    <row r="4" spans="1:3" x14ac:dyDescent="0.2">
      <c r="A4" s="49" t="s">
        <v>8</v>
      </c>
      <c r="B4" s="47">
        <v>264720</v>
      </c>
    </row>
    <row r="5" spans="1:3" x14ac:dyDescent="0.2">
      <c r="A5" s="49" t="s">
        <v>9</v>
      </c>
      <c r="B5" s="47">
        <v>278630</v>
      </c>
    </row>
    <row r="6" spans="1:3" x14ac:dyDescent="0.2">
      <c r="A6" s="49" t="s">
        <v>7</v>
      </c>
      <c r="B6" s="47">
        <v>257510</v>
      </c>
    </row>
    <row r="7" spans="1:3" x14ac:dyDescent="0.2">
      <c r="A7" s="49" t="s">
        <v>10</v>
      </c>
      <c r="B7" s="65">
        <v>135488</v>
      </c>
      <c r="C7" s="66"/>
    </row>
    <row r="8" spans="1:3" x14ac:dyDescent="0.2">
      <c r="A8" s="49" t="s">
        <v>11</v>
      </c>
      <c r="B8" s="47">
        <v>148977</v>
      </c>
    </row>
    <row r="9" spans="1:3" x14ac:dyDescent="0.2">
      <c r="A9" s="49" t="s">
        <v>12</v>
      </c>
      <c r="B9" s="47">
        <v>81600</v>
      </c>
    </row>
    <row r="10" spans="1:3" x14ac:dyDescent="0.2">
      <c r="A10" s="49" t="s">
        <v>44</v>
      </c>
      <c r="B10" s="47">
        <v>1166925</v>
      </c>
    </row>
  </sheetData>
  <pageMargins left="0.7" right="0.7" top="0.75" bottom="0.75" header="0.3" footer="0.3"/>
  <customProperties>
    <customPr name="LastActive" r:id="rId2"/>
  </customPropertie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31CE-1FF5-4745-B612-4419A3F69E70}">
  <sheetPr>
    <tabColor rgb="FF00B050"/>
  </sheetPr>
  <dimension ref="A1:B10"/>
  <sheetViews>
    <sheetView workbookViewId="0">
      <selection activeCell="B7" sqref="B7"/>
    </sheetView>
  </sheetViews>
  <sheetFormatPr defaultRowHeight="12.75" x14ac:dyDescent="0.2"/>
  <cols>
    <col min="1" max="1" width="31.5703125" bestFit="1" customWidth="1"/>
    <col min="2" max="2" width="30" bestFit="1" customWidth="1"/>
    <col min="3" max="3" width="19.5703125" bestFit="1" customWidth="1"/>
  </cols>
  <sheetData>
    <row r="1" spans="1:2" x14ac:dyDescent="0.2">
      <c r="A1" s="19" t="s">
        <v>48</v>
      </c>
    </row>
    <row r="3" spans="1:2" x14ac:dyDescent="0.2">
      <c r="A3" s="48" t="s">
        <v>43</v>
      </c>
      <c r="B3" t="s">
        <v>46</v>
      </c>
    </row>
    <row r="4" spans="1:2" x14ac:dyDescent="0.2">
      <c r="A4" s="49" t="s">
        <v>29</v>
      </c>
      <c r="B4" s="47">
        <v>2412.2337662337663</v>
      </c>
    </row>
    <row r="5" spans="1:2" x14ac:dyDescent="0.2">
      <c r="A5" s="49" t="s">
        <v>33</v>
      </c>
      <c r="B5" s="65">
        <v>2104.457142857143</v>
      </c>
    </row>
    <row r="6" spans="1:2" x14ac:dyDescent="0.2">
      <c r="A6" s="49" t="s">
        <v>16</v>
      </c>
      <c r="B6" s="50">
        <v>2268.9516129032259</v>
      </c>
    </row>
    <row r="7" spans="1:2" x14ac:dyDescent="0.2">
      <c r="A7" s="49" t="s">
        <v>23</v>
      </c>
      <c r="B7" s="47">
        <v>1983.3333333333333</v>
      </c>
    </row>
    <row r="8" spans="1:2" x14ac:dyDescent="0.2">
      <c r="A8" s="49" t="s">
        <v>26</v>
      </c>
      <c r="B8" s="47">
        <v>2177.9375</v>
      </c>
    </row>
    <row r="9" spans="1:2" x14ac:dyDescent="0.2">
      <c r="A9" s="49" t="s">
        <v>21</v>
      </c>
      <c r="B9" s="47">
        <v>2393.8823529411766</v>
      </c>
    </row>
    <row r="10" spans="1:2" x14ac:dyDescent="0.2">
      <c r="A10" s="49" t="s">
        <v>44</v>
      </c>
      <c r="B10" s="47">
        <v>2235.4885057471265</v>
      </c>
    </row>
  </sheetData>
  <pageMargins left="0.7" right="0.7" top="0.75" bottom="0.75" header="0.3" footer="0.3"/>
  <pageSetup paperSize="9" orientation="portrait" verticalDpi="0" r:id="rId2"/>
  <customProperties>
    <customPr name="LastActive" r:id="rId3"/>
  </customProperties>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K523"/>
  <sheetViews>
    <sheetView topLeftCell="A478" workbookViewId="0">
      <selection activeCell="B7" sqref="B7"/>
    </sheetView>
  </sheetViews>
  <sheetFormatPr defaultRowHeight="12.75" x14ac:dyDescent="0.2"/>
  <cols>
    <col min="1" max="1" width="11.7109375" style="17" customWidth="1"/>
    <col min="2" max="2" width="11.7109375" style="44" customWidth="1"/>
    <col min="3" max="3" width="30.5703125" customWidth="1"/>
    <col min="4" max="4" width="21.140625" customWidth="1"/>
    <col min="5" max="5" width="19" customWidth="1"/>
    <col min="6" max="6" width="15" customWidth="1"/>
    <col min="11" max="11" width="10.140625" bestFit="1" customWidth="1"/>
  </cols>
  <sheetData>
    <row r="1" spans="1:11" x14ac:dyDescent="0.2">
      <c r="A1" s="52" t="s">
        <v>38</v>
      </c>
      <c r="B1" s="53" t="s">
        <v>42</v>
      </c>
      <c r="C1" s="54" t="s">
        <v>0</v>
      </c>
      <c r="D1" s="54" t="s">
        <v>39</v>
      </c>
      <c r="E1" s="54" t="s">
        <v>40</v>
      </c>
      <c r="F1" s="55" t="s">
        <v>41</v>
      </c>
    </row>
    <row r="2" spans="1:11" x14ac:dyDescent="0.2">
      <c r="A2" s="56">
        <v>40183</v>
      </c>
      <c r="B2" s="57">
        <f>YEAR(Продажи!$A2)</f>
        <v>2010</v>
      </c>
      <c r="C2" s="25" t="s">
        <v>29</v>
      </c>
      <c r="D2" s="25" t="s">
        <v>7</v>
      </c>
      <c r="E2" s="25" t="s">
        <v>36</v>
      </c>
      <c r="F2" s="58">
        <v>2500</v>
      </c>
    </row>
    <row r="3" spans="1:11" x14ac:dyDescent="0.2">
      <c r="A3" s="27">
        <v>40183</v>
      </c>
      <c r="B3" s="46">
        <f>YEAR(Продажи!$A3)</f>
        <v>2010</v>
      </c>
      <c r="C3" s="28" t="s">
        <v>29</v>
      </c>
      <c r="D3" s="28" t="s">
        <v>7</v>
      </c>
      <c r="E3" s="28" t="s">
        <v>36</v>
      </c>
      <c r="F3" s="29">
        <v>120</v>
      </c>
    </row>
    <row r="4" spans="1:11" x14ac:dyDescent="0.2">
      <c r="A4" s="23">
        <v>40184</v>
      </c>
      <c r="B4" s="45">
        <f>YEAR(Продажи!$A4)</f>
        <v>2010</v>
      </c>
      <c r="C4" s="24" t="s">
        <v>29</v>
      </c>
      <c r="D4" s="24" t="s">
        <v>9</v>
      </c>
      <c r="E4" s="24" t="s">
        <v>37</v>
      </c>
      <c r="F4" s="26">
        <v>100</v>
      </c>
    </row>
    <row r="5" spans="1:11" x14ac:dyDescent="0.2">
      <c r="A5" s="27">
        <v>40185</v>
      </c>
      <c r="B5" s="46">
        <f>YEAR(Продажи!$A5)</f>
        <v>2010</v>
      </c>
      <c r="C5" s="28" t="s">
        <v>33</v>
      </c>
      <c r="D5" s="28" t="s">
        <v>8</v>
      </c>
      <c r="E5" s="28" t="s">
        <v>37</v>
      </c>
      <c r="F5" s="29">
        <v>4300</v>
      </c>
    </row>
    <row r="6" spans="1:11" x14ac:dyDescent="0.2">
      <c r="A6" s="23">
        <v>40191</v>
      </c>
      <c r="B6" s="45">
        <f>YEAR(Продажи!$A6)</f>
        <v>2010</v>
      </c>
      <c r="C6" s="24" t="s">
        <v>33</v>
      </c>
      <c r="D6" s="24" t="s">
        <v>8</v>
      </c>
      <c r="E6" s="24" t="s">
        <v>37</v>
      </c>
      <c r="F6" s="26">
        <v>300</v>
      </c>
      <c r="K6" s="17"/>
    </row>
    <row r="7" spans="1:11" x14ac:dyDescent="0.2">
      <c r="A7" s="27">
        <v>40192</v>
      </c>
      <c r="B7" s="46">
        <f>YEAR(Продажи!$A7)</f>
        <v>2010</v>
      </c>
      <c r="C7" s="28" t="s">
        <v>33</v>
      </c>
      <c r="D7" s="28" t="s">
        <v>9</v>
      </c>
      <c r="E7" s="28" t="s">
        <v>37</v>
      </c>
      <c r="F7" s="29">
        <v>100</v>
      </c>
    </row>
    <row r="8" spans="1:11" x14ac:dyDescent="0.2">
      <c r="A8" s="23">
        <v>40195</v>
      </c>
      <c r="B8" s="45">
        <f>YEAR(Продажи!$A8)</f>
        <v>2010</v>
      </c>
      <c r="C8" s="24" t="s">
        <v>26</v>
      </c>
      <c r="D8" s="24" t="s">
        <v>9</v>
      </c>
      <c r="E8" s="24" t="s">
        <v>35</v>
      </c>
      <c r="F8" s="26">
        <v>1000</v>
      </c>
    </row>
    <row r="9" spans="1:11" x14ac:dyDescent="0.2">
      <c r="A9" s="27">
        <v>40204</v>
      </c>
      <c r="B9" s="46">
        <f>YEAR(Продажи!$A9)</f>
        <v>2010</v>
      </c>
      <c r="C9" s="28" t="s">
        <v>26</v>
      </c>
      <c r="D9" s="28" t="s">
        <v>8</v>
      </c>
      <c r="E9" s="28" t="s">
        <v>35</v>
      </c>
      <c r="F9" s="29">
        <v>700</v>
      </c>
    </row>
    <row r="10" spans="1:11" x14ac:dyDescent="0.2">
      <c r="A10" s="23">
        <v>40205</v>
      </c>
      <c r="B10" s="45">
        <f>YEAR(Продажи!$A10)</f>
        <v>2010</v>
      </c>
      <c r="C10" s="24" t="s">
        <v>21</v>
      </c>
      <c r="D10" s="24" t="s">
        <v>9</v>
      </c>
      <c r="E10" s="24" t="s">
        <v>35</v>
      </c>
      <c r="F10" s="30">
        <v>3400</v>
      </c>
      <c r="K10" s="17"/>
    </row>
    <row r="11" spans="1:11" x14ac:dyDescent="0.2">
      <c r="A11" s="27">
        <v>40211</v>
      </c>
      <c r="B11" s="46">
        <f>YEAR(Продажи!$A11)</f>
        <v>2010</v>
      </c>
      <c r="C11" s="28" t="s">
        <v>33</v>
      </c>
      <c r="D11" s="28" t="s">
        <v>8</v>
      </c>
      <c r="E11" s="28" t="s">
        <v>37</v>
      </c>
      <c r="F11" s="29">
        <v>3000</v>
      </c>
      <c r="K11" s="17"/>
    </row>
    <row r="12" spans="1:11" x14ac:dyDescent="0.2">
      <c r="A12" s="23">
        <v>40214</v>
      </c>
      <c r="B12" s="45">
        <f>YEAR(Продажи!$A12)</f>
        <v>2010</v>
      </c>
      <c r="C12" s="24" t="s">
        <v>33</v>
      </c>
      <c r="D12" s="24" t="s">
        <v>10</v>
      </c>
      <c r="E12" s="24" t="s">
        <v>36</v>
      </c>
      <c r="F12" s="26">
        <v>40</v>
      </c>
    </row>
    <row r="13" spans="1:11" x14ac:dyDescent="0.2">
      <c r="A13" s="27">
        <v>40223</v>
      </c>
      <c r="B13" s="46">
        <f>YEAR(Продажи!$A13)</f>
        <v>2010</v>
      </c>
      <c r="C13" s="28" t="s">
        <v>33</v>
      </c>
      <c r="D13" s="28" t="s">
        <v>8</v>
      </c>
      <c r="E13" s="28" t="s">
        <v>35</v>
      </c>
      <c r="F13" s="29">
        <v>4600</v>
      </c>
      <c r="K13" s="17"/>
    </row>
    <row r="14" spans="1:11" x14ac:dyDescent="0.2">
      <c r="A14" s="23">
        <v>40224</v>
      </c>
      <c r="B14" s="45">
        <f>YEAR(Продажи!$A14)</f>
        <v>2010</v>
      </c>
      <c r="C14" s="24" t="s">
        <v>29</v>
      </c>
      <c r="D14" s="24" t="s">
        <v>9</v>
      </c>
      <c r="E14" s="24" t="s">
        <v>35</v>
      </c>
      <c r="F14" s="26">
        <v>2800</v>
      </c>
    </row>
    <row r="15" spans="1:11" x14ac:dyDescent="0.2">
      <c r="A15" s="27">
        <v>40225</v>
      </c>
      <c r="B15" s="46">
        <f>YEAR(Продажи!$A15)</f>
        <v>2010</v>
      </c>
      <c r="C15" s="28" t="s">
        <v>33</v>
      </c>
      <c r="D15" s="28" t="s">
        <v>10</v>
      </c>
      <c r="E15" s="28" t="s">
        <v>37</v>
      </c>
      <c r="F15" s="29">
        <v>200</v>
      </c>
    </row>
    <row r="16" spans="1:11" x14ac:dyDescent="0.2">
      <c r="A16" s="23">
        <v>40234</v>
      </c>
      <c r="B16" s="45">
        <f>YEAR(Продажи!$A16)</f>
        <v>2010</v>
      </c>
      <c r="C16" s="24" t="s">
        <v>21</v>
      </c>
      <c r="D16" s="24" t="s">
        <v>11</v>
      </c>
      <c r="E16" s="24" t="s">
        <v>35</v>
      </c>
      <c r="F16" s="26">
        <v>2300</v>
      </c>
    </row>
    <row r="17" spans="1:11" x14ac:dyDescent="0.2">
      <c r="A17" s="27">
        <v>40234</v>
      </c>
      <c r="B17" s="46">
        <f>YEAR(Продажи!$A17)</f>
        <v>2010</v>
      </c>
      <c r="C17" s="28" t="s">
        <v>33</v>
      </c>
      <c r="D17" s="28" t="s">
        <v>10</v>
      </c>
      <c r="E17" s="28" t="s">
        <v>37</v>
      </c>
      <c r="F17" s="29">
        <v>3400</v>
      </c>
    </row>
    <row r="18" spans="1:11" x14ac:dyDescent="0.2">
      <c r="A18" s="23">
        <v>40235</v>
      </c>
      <c r="B18" s="45">
        <f>YEAR(Продажи!$A18)</f>
        <v>2010</v>
      </c>
      <c r="C18" s="24" t="s">
        <v>16</v>
      </c>
      <c r="D18" s="24" t="s">
        <v>10</v>
      </c>
      <c r="E18" s="24" t="s">
        <v>37</v>
      </c>
      <c r="F18" s="26">
        <v>3000</v>
      </c>
      <c r="K18" s="17"/>
    </row>
    <row r="19" spans="1:11" x14ac:dyDescent="0.2">
      <c r="A19" s="27">
        <v>40238</v>
      </c>
      <c r="B19" s="46">
        <f>YEAR(Продажи!$A19)</f>
        <v>2010</v>
      </c>
      <c r="C19" s="28" t="s">
        <v>16</v>
      </c>
      <c r="D19" s="28" t="s">
        <v>9</v>
      </c>
      <c r="E19" s="28" t="s">
        <v>37</v>
      </c>
      <c r="F19" s="29">
        <v>3900</v>
      </c>
      <c r="K19" s="17"/>
    </row>
    <row r="20" spans="1:11" x14ac:dyDescent="0.2">
      <c r="A20" s="23">
        <v>40239</v>
      </c>
      <c r="B20" s="45">
        <f>YEAR(Продажи!$A20)</f>
        <v>2010</v>
      </c>
      <c r="C20" s="24" t="s">
        <v>16</v>
      </c>
      <c r="D20" s="24" t="s">
        <v>8</v>
      </c>
      <c r="E20" s="24" t="s">
        <v>37</v>
      </c>
      <c r="F20" s="26">
        <v>600</v>
      </c>
    </row>
    <row r="21" spans="1:11" x14ac:dyDescent="0.2">
      <c r="A21" s="27">
        <v>40241</v>
      </c>
      <c r="B21" s="46">
        <f>YEAR(Продажи!$A21)</f>
        <v>2010</v>
      </c>
      <c r="C21" s="28" t="s">
        <v>21</v>
      </c>
      <c r="D21" s="28" t="s">
        <v>8</v>
      </c>
      <c r="E21" s="28" t="s">
        <v>35</v>
      </c>
      <c r="F21" s="29">
        <v>300</v>
      </c>
    </row>
    <row r="22" spans="1:11" x14ac:dyDescent="0.2">
      <c r="A22" s="23">
        <v>40245</v>
      </c>
      <c r="B22" s="45">
        <f>YEAR(Продажи!$A22)</f>
        <v>2010</v>
      </c>
      <c r="C22" s="24" t="s">
        <v>33</v>
      </c>
      <c r="D22" s="24" t="s">
        <v>11</v>
      </c>
      <c r="E22" s="24" t="s">
        <v>37</v>
      </c>
      <c r="F22" s="30">
        <v>3600</v>
      </c>
      <c r="K22" s="17"/>
    </row>
    <row r="23" spans="1:11" x14ac:dyDescent="0.2">
      <c r="A23" s="27">
        <v>40248</v>
      </c>
      <c r="B23" s="46">
        <f>YEAR(Продажи!$A23)</f>
        <v>2010</v>
      </c>
      <c r="C23" s="28" t="s">
        <v>26</v>
      </c>
      <c r="D23" s="28" t="s">
        <v>11</v>
      </c>
      <c r="E23" s="28" t="s">
        <v>35</v>
      </c>
      <c r="F23" s="29">
        <v>2600</v>
      </c>
    </row>
    <row r="24" spans="1:11" x14ac:dyDescent="0.2">
      <c r="A24" s="23">
        <v>40251</v>
      </c>
      <c r="B24" s="45">
        <f>YEAR(Продажи!$A24)</f>
        <v>2010</v>
      </c>
      <c r="C24" s="24" t="s">
        <v>16</v>
      </c>
      <c r="D24" s="24" t="s">
        <v>7</v>
      </c>
      <c r="E24" s="24" t="s">
        <v>37</v>
      </c>
      <c r="F24" s="26">
        <v>2500</v>
      </c>
      <c r="K24" s="17"/>
    </row>
    <row r="25" spans="1:11" x14ac:dyDescent="0.2">
      <c r="A25" s="27">
        <v>40251</v>
      </c>
      <c r="B25" s="46">
        <f>YEAR(Продажи!$A25)</f>
        <v>2010</v>
      </c>
      <c r="C25" s="28" t="s">
        <v>23</v>
      </c>
      <c r="D25" s="28" t="s">
        <v>11</v>
      </c>
      <c r="E25" s="28" t="s">
        <v>35</v>
      </c>
      <c r="F25" s="29">
        <v>3300</v>
      </c>
    </row>
    <row r="26" spans="1:11" x14ac:dyDescent="0.2">
      <c r="A26" s="23">
        <v>40252</v>
      </c>
      <c r="B26" s="45">
        <f>YEAR(Продажи!$A26)</f>
        <v>2010</v>
      </c>
      <c r="C26" s="24" t="s">
        <v>26</v>
      </c>
      <c r="D26" s="24" t="s">
        <v>8</v>
      </c>
      <c r="E26" s="24" t="s">
        <v>35</v>
      </c>
      <c r="F26" s="26">
        <v>1900</v>
      </c>
    </row>
    <row r="27" spans="1:11" x14ac:dyDescent="0.2">
      <c r="A27" s="27">
        <v>40253</v>
      </c>
      <c r="B27" s="46">
        <f>YEAR(Продажи!$A27)</f>
        <v>2010</v>
      </c>
      <c r="C27" s="28" t="s">
        <v>29</v>
      </c>
      <c r="D27" s="28" t="s">
        <v>11</v>
      </c>
      <c r="E27" s="28" t="s">
        <v>35</v>
      </c>
      <c r="F27" s="29">
        <v>100</v>
      </c>
    </row>
    <row r="28" spans="1:11" x14ac:dyDescent="0.2">
      <c r="A28" s="23">
        <v>40253</v>
      </c>
      <c r="B28" s="45">
        <f>YEAR(Продажи!$A28)</f>
        <v>2010</v>
      </c>
      <c r="C28" s="24" t="s">
        <v>26</v>
      </c>
      <c r="D28" s="24" t="s">
        <v>8</v>
      </c>
      <c r="E28" s="24" t="s">
        <v>35</v>
      </c>
      <c r="F28" s="26">
        <v>120</v>
      </c>
    </row>
    <row r="29" spans="1:11" x14ac:dyDescent="0.2">
      <c r="A29" s="27">
        <v>40266</v>
      </c>
      <c r="B29" s="46">
        <f>YEAR(Продажи!$A29)</f>
        <v>2010</v>
      </c>
      <c r="C29" s="28" t="s">
        <v>16</v>
      </c>
      <c r="D29" s="28" t="s">
        <v>9</v>
      </c>
      <c r="E29" s="28" t="s">
        <v>35</v>
      </c>
      <c r="F29" s="29">
        <v>50</v>
      </c>
    </row>
    <row r="30" spans="1:11" x14ac:dyDescent="0.2">
      <c r="A30" s="23">
        <v>40267</v>
      </c>
      <c r="B30" s="45">
        <f>YEAR(Продажи!$A30)</f>
        <v>2010</v>
      </c>
      <c r="C30" s="24" t="s">
        <v>33</v>
      </c>
      <c r="D30" s="24" t="s">
        <v>11</v>
      </c>
      <c r="E30" s="24" t="s">
        <v>37</v>
      </c>
      <c r="F30" s="30">
        <v>3200</v>
      </c>
      <c r="K30" s="17"/>
    </row>
    <row r="31" spans="1:11" x14ac:dyDescent="0.2">
      <c r="A31" s="27">
        <v>40271</v>
      </c>
      <c r="B31" s="46">
        <f>YEAR(Продажи!$A31)</f>
        <v>2010</v>
      </c>
      <c r="C31" s="28" t="s">
        <v>26</v>
      </c>
      <c r="D31" s="28" t="s">
        <v>8</v>
      </c>
      <c r="E31" s="28" t="s">
        <v>35</v>
      </c>
      <c r="F31" s="29">
        <v>2700</v>
      </c>
    </row>
    <row r="32" spans="1:11" x14ac:dyDescent="0.2">
      <c r="A32" s="23">
        <v>40272</v>
      </c>
      <c r="B32" s="45">
        <f>YEAR(Продажи!$A32)</f>
        <v>2010</v>
      </c>
      <c r="C32" s="24" t="s">
        <v>26</v>
      </c>
      <c r="D32" s="24" t="s">
        <v>10</v>
      </c>
      <c r="E32" s="24" t="s">
        <v>37</v>
      </c>
      <c r="F32" s="26">
        <v>2400</v>
      </c>
    </row>
    <row r="33" spans="1:11" x14ac:dyDescent="0.2">
      <c r="A33" s="27">
        <v>40278</v>
      </c>
      <c r="B33" s="46">
        <f>YEAR(Продажи!$A33)</f>
        <v>2010</v>
      </c>
      <c r="C33" s="28" t="s">
        <v>33</v>
      </c>
      <c r="D33" s="28" t="s">
        <v>11</v>
      </c>
      <c r="E33" s="28" t="s">
        <v>37</v>
      </c>
      <c r="F33" s="29">
        <v>600</v>
      </c>
    </row>
    <row r="34" spans="1:11" x14ac:dyDescent="0.2">
      <c r="A34" s="23">
        <v>40281</v>
      </c>
      <c r="B34" s="45">
        <f>YEAR(Продажи!$A34)</f>
        <v>2010</v>
      </c>
      <c r="C34" s="24" t="s">
        <v>33</v>
      </c>
      <c r="D34" s="24" t="s">
        <v>9</v>
      </c>
      <c r="E34" s="24" t="s">
        <v>37</v>
      </c>
      <c r="F34" s="26">
        <v>2500</v>
      </c>
      <c r="K34" s="17"/>
    </row>
    <row r="35" spans="1:11" x14ac:dyDescent="0.2">
      <c r="A35" s="27">
        <v>40285</v>
      </c>
      <c r="B35" s="46">
        <f>YEAR(Продажи!$A35)</f>
        <v>2010</v>
      </c>
      <c r="C35" s="28" t="s">
        <v>23</v>
      </c>
      <c r="D35" s="28" t="s">
        <v>7</v>
      </c>
      <c r="E35" s="28" t="s">
        <v>35</v>
      </c>
      <c r="F35" s="29">
        <v>4000</v>
      </c>
    </row>
    <row r="36" spans="1:11" x14ac:dyDescent="0.2">
      <c r="A36" s="23">
        <v>40289</v>
      </c>
      <c r="B36" s="45">
        <f>YEAR(Продажи!$A36)</f>
        <v>2010</v>
      </c>
      <c r="C36" s="24" t="s">
        <v>21</v>
      </c>
      <c r="D36" s="24" t="s">
        <v>9</v>
      </c>
      <c r="E36" s="24" t="s">
        <v>36</v>
      </c>
      <c r="F36" s="30">
        <v>4500</v>
      </c>
      <c r="K36" s="17"/>
    </row>
    <row r="37" spans="1:11" x14ac:dyDescent="0.2">
      <c r="A37" s="27">
        <v>40290</v>
      </c>
      <c r="B37" s="46">
        <f>YEAR(Продажи!$A37)</f>
        <v>2010</v>
      </c>
      <c r="C37" s="28" t="s">
        <v>29</v>
      </c>
      <c r="D37" s="28" t="s">
        <v>10</v>
      </c>
      <c r="E37" s="28" t="s">
        <v>36</v>
      </c>
      <c r="F37" s="29">
        <v>3300</v>
      </c>
    </row>
    <row r="38" spans="1:11" x14ac:dyDescent="0.2">
      <c r="A38" s="23">
        <v>40292</v>
      </c>
      <c r="B38" s="45">
        <f>YEAR(Продажи!$A38)</f>
        <v>2010</v>
      </c>
      <c r="C38" s="24" t="s">
        <v>16</v>
      </c>
      <c r="D38" s="24" t="s">
        <v>7</v>
      </c>
      <c r="E38" s="24" t="s">
        <v>37</v>
      </c>
      <c r="F38" s="26">
        <v>2500</v>
      </c>
      <c r="K38" s="17"/>
    </row>
    <row r="39" spans="1:11" x14ac:dyDescent="0.2">
      <c r="A39" s="27">
        <v>40296</v>
      </c>
      <c r="B39" s="46">
        <f>YEAR(Продажи!$A39)</f>
        <v>2010</v>
      </c>
      <c r="C39" s="28" t="s">
        <v>16</v>
      </c>
      <c r="D39" s="28" t="s">
        <v>9</v>
      </c>
      <c r="E39" s="28" t="s">
        <v>35</v>
      </c>
      <c r="F39" s="29">
        <v>2800</v>
      </c>
    </row>
    <row r="40" spans="1:11" x14ac:dyDescent="0.2">
      <c r="A40" s="23">
        <v>40296</v>
      </c>
      <c r="B40" s="45">
        <f>YEAR(Продажи!$A40)</f>
        <v>2010</v>
      </c>
      <c r="C40" s="24" t="s">
        <v>23</v>
      </c>
      <c r="D40" s="24" t="s">
        <v>10</v>
      </c>
      <c r="E40" s="24" t="s">
        <v>37</v>
      </c>
      <c r="F40" s="26">
        <v>0</v>
      </c>
    </row>
    <row r="41" spans="1:11" x14ac:dyDescent="0.2">
      <c r="A41" s="27">
        <v>40297</v>
      </c>
      <c r="B41" s="46">
        <f>YEAR(Продажи!$A41)</f>
        <v>2010</v>
      </c>
      <c r="C41" s="28" t="s">
        <v>23</v>
      </c>
      <c r="D41" s="28" t="s">
        <v>7</v>
      </c>
      <c r="E41" s="28" t="s">
        <v>37</v>
      </c>
      <c r="F41" s="29">
        <v>1200</v>
      </c>
    </row>
    <row r="42" spans="1:11" x14ac:dyDescent="0.2">
      <c r="A42" s="23">
        <v>40303</v>
      </c>
      <c r="B42" s="45">
        <f>YEAR(Продажи!$A42)</f>
        <v>2010</v>
      </c>
      <c r="C42" s="24" t="s">
        <v>26</v>
      </c>
      <c r="D42" s="24" t="s">
        <v>7</v>
      </c>
      <c r="E42" s="24" t="s">
        <v>37</v>
      </c>
      <c r="F42" s="26">
        <v>1600</v>
      </c>
    </row>
    <row r="43" spans="1:11" x14ac:dyDescent="0.2">
      <c r="A43" s="27">
        <v>40308</v>
      </c>
      <c r="B43" s="46">
        <f>YEAR(Продажи!$A43)</f>
        <v>2010</v>
      </c>
      <c r="C43" s="28" t="s">
        <v>29</v>
      </c>
      <c r="D43" s="28" t="s">
        <v>12</v>
      </c>
      <c r="E43" s="28" t="s">
        <v>35</v>
      </c>
      <c r="F43" s="29">
        <v>1300</v>
      </c>
    </row>
    <row r="44" spans="1:11" x14ac:dyDescent="0.2">
      <c r="A44" s="23">
        <v>40308</v>
      </c>
      <c r="B44" s="45">
        <f>YEAR(Продажи!$A44)</f>
        <v>2010</v>
      </c>
      <c r="C44" s="24" t="s">
        <v>23</v>
      </c>
      <c r="D44" s="24" t="s">
        <v>7</v>
      </c>
      <c r="E44" s="24" t="s">
        <v>37</v>
      </c>
      <c r="F44" s="26">
        <v>1700</v>
      </c>
    </row>
    <row r="45" spans="1:11" x14ac:dyDescent="0.2">
      <c r="A45" s="27">
        <v>40313</v>
      </c>
      <c r="B45" s="46">
        <f>YEAR(Продажи!$A45)</f>
        <v>2010</v>
      </c>
      <c r="C45" s="28" t="s">
        <v>21</v>
      </c>
      <c r="D45" s="28" t="s">
        <v>7</v>
      </c>
      <c r="E45" s="28" t="s">
        <v>35</v>
      </c>
      <c r="F45" s="32">
        <v>2200</v>
      </c>
    </row>
    <row r="46" spans="1:11" x14ac:dyDescent="0.2">
      <c r="A46" s="23">
        <v>40313</v>
      </c>
      <c r="B46" s="45">
        <f>YEAR(Продажи!$A46)</f>
        <v>2010</v>
      </c>
      <c r="C46" s="24" t="s">
        <v>29</v>
      </c>
      <c r="D46" s="24" t="s">
        <v>12</v>
      </c>
      <c r="E46" s="24" t="s">
        <v>35</v>
      </c>
      <c r="F46" s="33">
        <v>500</v>
      </c>
    </row>
    <row r="47" spans="1:11" x14ac:dyDescent="0.2">
      <c r="A47" s="27">
        <v>40314</v>
      </c>
      <c r="B47" s="46">
        <f>YEAR(Продажи!$A47)</f>
        <v>2010</v>
      </c>
      <c r="C47" s="28" t="s">
        <v>26</v>
      </c>
      <c r="D47" s="28" t="s">
        <v>8</v>
      </c>
      <c r="E47" s="28" t="s">
        <v>35</v>
      </c>
      <c r="F47" s="32">
        <v>500</v>
      </c>
    </row>
    <row r="48" spans="1:11" x14ac:dyDescent="0.2">
      <c r="A48" s="23">
        <v>40315</v>
      </c>
      <c r="B48" s="45">
        <f>YEAR(Продажи!$A48)</f>
        <v>2010</v>
      </c>
      <c r="C48" s="24" t="s">
        <v>33</v>
      </c>
      <c r="D48" s="24" t="s">
        <v>11</v>
      </c>
      <c r="E48" s="24" t="s">
        <v>36</v>
      </c>
      <c r="F48" s="34">
        <v>2800</v>
      </c>
      <c r="K48" s="17"/>
    </row>
    <row r="49" spans="1:11" x14ac:dyDescent="0.2">
      <c r="A49" s="27">
        <v>40331</v>
      </c>
      <c r="B49" s="46">
        <f>YEAR(Продажи!$A49)</f>
        <v>2010</v>
      </c>
      <c r="C49" s="28" t="s">
        <v>23</v>
      </c>
      <c r="D49" s="28" t="s">
        <v>8</v>
      </c>
      <c r="E49" s="28" t="s">
        <v>35</v>
      </c>
      <c r="F49" s="32">
        <v>1300</v>
      </c>
    </row>
    <row r="50" spans="1:11" x14ac:dyDescent="0.2">
      <c r="A50" s="23">
        <v>40334</v>
      </c>
      <c r="B50" s="45">
        <f>YEAR(Продажи!$A50)</f>
        <v>2010</v>
      </c>
      <c r="C50" s="24" t="s">
        <v>29</v>
      </c>
      <c r="D50" s="24" t="s">
        <v>10</v>
      </c>
      <c r="E50" s="24" t="s">
        <v>37</v>
      </c>
      <c r="F50" s="33">
        <v>1500</v>
      </c>
    </row>
    <row r="51" spans="1:11" x14ac:dyDescent="0.2">
      <c r="A51" s="27">
        <v>40335</v>
      </c>
      <c r="B51" s="46">
        <f>YEAR(Продажи!$A51)</f>
        <v>2010</v>
      </c>
      <c r="C51" s="28" t="s">
        <v>26</v>
      </c>
      <c r="D51" s="28" t="s">
        <v>8</v>
      </c>
      <c r="E51" s="28" t="s">
        <v>35</v>
      </c>
      <c r="F51" s="32">
        <v>900</v>
      </c>
    </row>
    <row r="52" spans="1:11" x14ac:dyDescent="0.2">
      <c r="A52" s="23">
        <v>40336</v>
      </c>
      <c r="B52" s="45">
        <f>YEAR(Продажи!$A52)</f>
        <v>2010</v>
      </c>
      <c r="C52" s="24" t="s">
        <v>29</v>
      </c>
      <c r="D52" s="24" t="s">
        <v>11</v>
      </c>
      <c r="E52" s="24" t="s">
        <v>35</v>
      </c>
      <c r="F52" s="33">
        <v>1300</v>
      </c>
    </row>
    <row r="53" spans="1:11" x14ac:dyDescent="0.2">
      <c r="A53" s="27">
        <v>40338</v>
      </c>
      <c r="B53" s="46">
        <f>YEAR(Продажи!$A53)</f>
        <v>2010</v>
      </c>
      <c r="C53" s="28" t="s">
        <v>16</v>
      </c>
      <c r="D53" s="28" t="s">
        <v>8</v>
      </c>
      <c r="E53" s="28" t="s">
        <v>37</v>
      </c>
      <c r="F53" s="32">
        <v>2500</v>
      </c>
    </row>
    <row r="54" spans="1:11" x14ac:dyDescent="0.2">
      <c r="A54" s="23">
        <v>40342</v>
      </c>
      <c r="B54" s="45">
        <f>YEAR(Продажи!$A54)</f>
        <v>2010</v>
      </c>
      <c r="C54" s="24" t="s">
        <v>26</v>
      </c>
      <c r="D54" s="24" t="s">
        <v>9</v>
      </c>
      <c r="E54" s="24" t="s">
        <v>35</v>
      </c>
      <c r="F54" s="33">
        <v>4600</v>
      </c>
    </row>
    <row r="55" spans="1:11" x14ac:dyDescent="0.2">
      <c r="A55" s="27">
        <v>40351</v>
      </c>
      <c r="B55" s="46">
        <f>YEAR(Продажи!$A55)</f>
        <v>2010</v>
      </c>
      <c r="C55" s="28" t="s">
        <v>21</v>
      </c>
      <c r="D55" s="28" t="s">
        <v>9</v>
      </c>
      <c r="E55" s="28" t="s">
        <v>37</v>
      </c>
      <c r="F55" s="35">
        <v>600</v>
      </c>
      <c r="K55" s="17"/>
    </row>
    <row r="56" spans="1:11" x14ac:dyDescent="0.2">
      <c r="A56" s="23">
        <v>40357</v>
      </c>
      <c r="B56" s="45">
        <f>YEAR(Продажи!$A56)</f>
        <v>2010</v>
      </c>
      <c r="C56" s="24" t="s">
        <v>26</v>
      </c>
      <c r="D56" s="24" t="s">
        <v>12</v>
      </c>
      <c r="E56" s="24" t="s">
        <v>37</v>
      </c>
      <c r="F56" s="33">
        <v>200</v>
      </c>
    </row>
    <row r="57" spans="1:11" x14ac:dyDescent="0.2">
      <c r="A57" s="27">
        <v>40359</v>
      </c>
      <c r="B57" s="46">
        <f>YEAR(Продажи!$A57)</f>
        <v>2010</v>
      </c>
      <c r="C57" s="28" t="s">
        <v>33</v>
      </c>
      <c r="D57" s="28" t="s">
        <v>10</v>
      </c>
      <c r="E57" s="28" t="s">
        <v>36</v>
      </c>
      <c r="F57" s="32">
        <v>1200</v>
      </c>
    </row>
    <row r="58" spans="1:11" x14ac:dyDescent="0.2">
      <c r="A58" s="23">
        <v>40362</v>
      </c>
      <c r="B58" s="45">
        <f>YEAR(Продажи!$A58)</f>
        <v>2010</v>
      </c>
      <c r="C58" s="24" t="s">
        <v>29</v>
      </c>
      <c r="D58" s="24" t="s">
        <v>9</v>
      </c>
      <c r="E58" s="24" t="s">
        <v>35</v>
      </c>
      <c r="F58" s="33">
        <v>2200</v>
      </c>
    </row>
    <row r="59" spans="1:11" x14ac:dyDescent="0.2">
      <c r="A59" s="27">
        <v>40363</v>
      </c>
      <c r="B59" s="46">
        <f>YEAR(Продажи!$A59)</f>
        <v>2010</v>
      </c>
      <c r="C59" s="28" t="s">
        <v>29</v>
      </c>
      <c r="D59" s="28" t="s">
        <v>7</v>
      </c>
      <c r="E59" s="28" t="s">
        <v>36</v>
      </c>
      <c r="F59" s="32">
        <v>2500</v>
      </c>
    </row>
    <row r="60" spans="1:11" x14ac:dyDescent="0.2">
      <c r="A60" s="23">
        <v>40367</v>
      </c>
      <c r="B60" s="45">
        <f>YEAR(Продажи!$A60)</f>
        <v>2010</v>
      </c>
      <c r="C60" s="24" t="s">
        <v>16</v>
      </c>
      <c r="D60" s="24" t="s">
        <v>9</v>
      </c>
      <c r="E60" s="24" t="s">
        <v>37</v>
      </c>
      <c r="F60" s="33">
        <v>300</v>
      </c>
      <c r="K60" s="17"/>
    </row>
    <row r="61" spans="1:11" x14ac:dyDescent="0.2">
      <c r="A61" s="27">
        <v>40373</v>
      </c>
      <c r="B61" s="46">
        <f>YEAR(Продажи!$A61)</f>
        <v>2010</v>
      </c>
      <c r="C61" s="28" t="s">
        <v>16</v>
      </c>
      <c r="D61" s="28" t="s">
        <v>9</v>
      </c>
      <c r="E61" s="28" t="s">
        <v>37</v>
      </c>
      <c r="F61" s="32">
        <v>2500</v>
      </c>
    </row>
    <row r="62" spans="1:11" x14ac:dyDescent="0.2">
      <c r="A62" s="23">
        <v>40380</v>
      </c>
      <c r="B62" s="45">
        <f>YEAR(Продажи!$A62)</f>
        <v>2010</v>
      </c>
      <c r="C62" s="24" t="s">
        <v>33</v>
      </c>
      <c r="D62" s="24" t="s">
        <v>11</v>
      </c>
      <c r="E62" s="24" t="s">
        <v>35</v>
      </c>
      <c r="F62" s="34">
        <v>600</v>
      </c>
      <c r="K62" s="17"/>
    </row>
    <row r="63" spans="1:11" x14ac:dyDescent="0.2">
      <c r="A63" s="36">
        <v>40380</v>
      </c>
      <c r="B63" s="46">
        <f>YEAR(Продажи!$A63)</f>
        <v>2010</v>
      </c>
      <c r="C63" s="28" t="s">
        <v>29</v>
      </c>
      <c r="D63" s="28" t="s">
        <v>7</v>
      </c>
      <c r="E63" s="28" t="s">
        <v>35</v>
      </c>
      <c r="F63" s="32">
        <v>2200</v>
      </c>
    </row>
    <row r="64" spans="1:11" x14ac:dyDescent="0.2">
      <c r="A64" s="37">
        <v>40381</v>
      </c>
      <c r="B64" s="45">
        <f>YEAR(Продажи!$A64)</f>
        <v>2010</v>
      </c>
      <c r="C64" s="24" t="s">
        <v>21</v>
      </c>
      <c r="D64" s="24" t="s">
        <v>7</v>
      </c>
      <c r="E64" s="24" t="s">
        <v>35</v>
      </c>
      <c r="F64" s="33">
        <v>3800</v>
      </c>
    </row>
    <row r="65" spans="1:11" x14ac:dyDescent="0.2">
      <c r="A65" s="36">
        <v>40381</v>
      </c>
      <c r="B65" s="46">
        <f>YEAR(Продажи!$A65)</f>
        <v>2010</v>
      </c>
      <c r="C65" s="28" t="s">
        <v>16</v>
      </c>
      <c r="D65" s="28" t="s">
        <v>9</v>
      </c>
      <c r="E65" s="28" t="s">
        <v>35</v>
      </c>
      <c r="F65" s="32">
        <v>2000</v>
      </c>
    </row>
    <row r="66" spans="1:11" x14ac:dyDescent="0.2">
      <c r="A66" s="37">
        <v>40383</v>
      </c>
      <c r="B66" s="45">
        <f>YEAR(Продажи!$A66)</f>
        <v>2010</v>
      </c>
      <c r="C66" s="24" t="s">
        <v>16</v>
      </c>
      <c r="D66" s="24" t="s">
        <v>8</v>
      </c>
      <c r="E66" s="24" t="s">
        <v>35</v>
      </c>
      <c r="F66" s="33">
        <v>3500</v>
      </c>
    </row>
    <row r="67" spans="1:11" x14ac:dyDescent="0.2">
      <c r="A67" s="36">
        <v>40387</v>
      </c>
      <c r="B67" s="46">
        <f>YEAR(Продажи!$A67)</f>
        <v>2010</v>
      </c>
      <c r="C67" s="28" t="s">
        <v>33</v>
      </c>
      <c r="D67" s="28" t="s">
        <v>8</v>
      </c>
      <c r="E67" s="28" t="s">
        <v>37</v>
      </c>
      <c r="F67" s="35">
        <v>1800</v>
      </c>
      <c r="K67" s="17"/>
    </row>
    <row r="68" spans="1:11" x14ac:dyDescent="0.2">
      <c r="A68" s="37">
        <v>40389</v>
      </c>
      <c r="B68" s="45">
        <f>YEAR(Продажи!$A68)</f>
        <v>2010</v>
      </c>
      <c r="C68" s="24" t="s">
        <v>33</v>
      </c>
      <c r="D68" s="24" t="s">
        <v>9</v>
      </c>
      <c r="E68" s="24" t="s">
        <v>36</v>
      </c>
      <c r="F68" s="33">
        <v>450</v>
      </c>
    </row>
    <row r="69" spans="1:11" x14ac:dyDescent="0.2">
      <c r="A69" s="36">
        <v>40391</v>
      </c>
      <c r="B69" s="46">
        <f>YEAR(Продажи!$A69)</f>
        <v>2010</v>
      </c>
      <c r="C69" s="28" t="s">
        <v>26</v>
      </c>
      <c r="D69" s="28" t="s">
        <v>7</v>
      </c>
      <c r="E69" s="28" t="s">
        <v>35</v>
      </c>
      <c r="F69" s="32">
        <v>600</v>
      </c>
    </row>
    <row r="70" spans="1:11" x14ac:dyDescent="0.2">
      <c r="A70" s="37">
        <v>40402</v>
      </c>
      <c r="B70" s="45">
        <f>YEAR(Продажи!$A70)</f>
        <v>2010</v>
      </c>
      <c r="C70" s="24" t="s">
        <v>16</v>
      </c>
      <c r="D70" s="24" t="s">
        <v>10</v>
      </c>
      <c r="E70" s="24" t="s">
        <v>37</v>
      </c>
      <c r="F70" s="33">
        <v>1200</v>
      </c>
    </row>
    <row r="71" spans="1:11" x14ac:dyDescent="0.2">
      <c r="A71" s="36">
        <v>40405</v>
      </c>
      <c r="B71" s="46">
        <f>YEAR(Продажи!$A71)</f>
        <v>2010</v>
      </c>
      <c r="C71" s="28" t="s">
        <v>29</v>
      </c>
      <c r="D71" s="28" t="s">
        <v>9</v>
      </c>
      <c r="E71" s="28" t="s">
        <v>35</v>
      </c>
      <c r="F71" s="32">
        <v>600</v>
      </c>
    </row>
    <row r="72" spans="1:11" x14ac:dyDescent="0.2">
      <c r="A72" s="37">
        <v>40409</v>
      </c>
      <c r="B72" s="45">
        <f>YEAR(Продажи!$A72)</f>
        <v>2010</v>
      </c>
      <c r="C72" s="24" t="s">
        <v>23</v>
      </c>
      <c r="D72" s="24" t="s">
        <v>12</v>
      </c>
      <c r="E72" s="24" t="s">
        <v>37</v>
      </c>
      <c r="F72" s="33">
        <v>450</v>
      </c>
    </row>
    <row r="73" spans="1:11" x14ac:dyDescent="0.2">
      <c r="A73" s="36">
        <v>40410</v>
      </c>
      <c r="B73" s="46">
        <f>YEAR(Продажи!$A73)</f>
        <v>2010</v>
      </c>
      <c r="C73" s="28" t="s">
        <v>16</v>
      </c>
      <c r="D73" s="28" t="s">
        <v>7</v>
      </c>
      <c r="E73" s="28" t="s">
        <v>37</v>
      </c>
      <c r="F73" s="32">
        <v>4400</v>
      </c>
    </row>
    <row r="74" spans="1:11" x14ac:dyDescent="0.2">
      <c r="A74" s="37">
        <v>40419</v>
      </c>
      <c r="B74" s="45">
        <f>YEAR(Продажи!$A74)</f>
        <v>2010</v>
      </c>
      <c r="C74" s="24" t="s">
        <v>21</v>
      </c>
      <c r="D74" s="24" t="s">
        <v>7</v>
      </c>
      <c r="E74" s="24" t="s">
        <v>35</v>
      </c>
      <c r="F74" s="33">
        <v>2500</v>
      </c>
    </row>
    <row r="75" spans="1:11" x14ac:dyDescent="0.2">
      <c r="A75" s="36">
        <v>40422</v>
      </c>
      <c r="B75" s="46">
        <f>YEAR(Продажи!$A75)</f>
        <v>2010</v>
      </c>
      <c r="C75" s="28" t="s">
        <v>23</v>
      </c>
      <c r="D75" s="28" t="s">
        <v>8</v>
      </c>
      <c r="E75" s="28" t="s">
        <v>35</v>
      </c>
      <c r="F75" s="32">
        <v>3500</v>
      </c>
    </row>
    <row r="76" spans="1:11" x14ac:dyDescent="0.2">
      <c r="A76" s="37">
        <v>40423</v>
      </c>
      <c r="B76" s="45">
        <f>YEAR(Продажи!$A76)</f>
        <v>2010</v>
      </c>
      <c r="C76" s="24" t="s">
        <v>26</v>
      </c>
      <c r="D76" s="24" t="s">
        <v>7</v>
      </c>
      <c r="E76" s="24" t="s">
        <v>35</v>
      </c>
      <c r="F76" s="33">
        <v>4800</v>
      </c>
    </row>
    <row r="77" spans="1:11" x14ac:dyDescent="0.2">
      <c r="A77" s="36">
        <v>40424</v>
      </c>
      <c r="B77" s="46">
        <f>YEAR(Продажи!$A77)</f>
        <v>2010</v>
      </c>
      <c r="C77" s="28" t="s">
        <v>33</v>
      </c>
      <c r="D77" s="28" t="s">
        <v>8</v>
      </c>
      <c r="E77" s="28" t="s">
        <v>36</v>
      </c>
      <c r="F77" s="32">
        <v>3700</v>
      </c>
    </row>
    <row r="78" spans="1:11" x14ac:dyDescent="0.2">
      <c r="A78" s="37">
        <v>40426</v>
      </c>
      <c r="B78" s="45">
        <f>YEAR(Продажи!$A78)</f>
        <v>2010</v>
      </c>
      <c r="C78" s="24" t="s">
        <v>21</v>
      </c>
      <c r="D78" s="24" t="s">
        <v>9</v>
      </c>
      <c r="E78" s="24" t="s">
        <v>35</v>
      </c>
      <c r="F78" s="33">
        <v>1100</v>
      </c>
    </row>
    <row r="79" spans="1:11" x14ac:dyDescent="0.2">
      <c r="A79" s="36">
        <v>40427</v>
      </c>
      <c r="B79" s="46">
        <f>YEAR(Продажи!$A79)</f>
        <v>2010</v>
      </c>
      <c r="C79" s="28" t="s">
        <v>29</v>
      </c>
      <c r="D79" s="28" t="s">
        <v>7</v>
      </c>
      <c r="E79" s="28" t="s">
        <v>35</v>
      </c>
      <c r="F79" s="32">
        <v>1900</v>
      </c>
    </row>
    <row r="80" spans="1:11" x14ac:dyDescent="0.2">
      <c r="A80" s="37">
        <v>40428</v>
      </c>
      <c r="B80" s="45">
        <f>YEAR(Продажи!$A80)</f>
        <v>2010</v>
      </c>
      <c r="C80" s="24" t="s">
        <v>21</v>
      </c>
      <c r="D80" s="24" t="s">
        <v>9</v>
      </c>
      <c r="E80" s="24" t="s">
        <v>35</v>
      </c>
      <c r="F80" s="34">
        <v>2100</v>
      </c>
      <c r="K80" s="17"/>
    </row>
    <row r="81" spans="1:11" x14ac:dyDescent="0.2">
      <c r="A81" s="36">
        <v>40434</v>
      </c>
      <c r="B81" s="46">
        <f>YEAR(Продажи!$A81)</f>
        <v>2010</v>
      </c>
      <c r="C81" s="28" t="s">
        <v>26</v>
      </c>
      <c r="D81" s="28" t="s">
        <v>11</v>
      </c>
      <c r="E81" s="28" t="s">
        <v>37</v>
      </c>
      <c r="F81" s="32">
        <v>4100</v>
      </c>
    </row>
    <row r="82" spans="1:11" x14ac:dyDescent="0.2">
      <c r="A82" s="37">
        <v>40435</v>
      </c>
      <c r="B82" s="45">
        <f>YEAR(Продажи!$A82)</f>
        <v>2010</v>
      </c>
      <c r="C82" s="24" t="s">
        <v>21</v>
      </c>
      <c r="D82" s="24" t="s">
        <v>8</v>
      </c>
      <c r="E82" s="24" t="s">
        <v>35</v>
      </c>
      <c r="F82" s="33">
        <v>4700</v>
      </c>
    </row>
    <row r="83" spans="1:11" x14ac:dyDescent="0.2">
      <c r="A83" s="36">
        <v>40436</v>
      </c>
      <c r="B83" s="46">
        <f>YEAR(Продажи!$A83)</f>
        <v>2010</v>
      </c>
      <c r="C83" s="28" t="s">
        <v>16</v>
      </c>
      <c r="D83" s="28" t="s">
        <v>9</v>
      </c>
      <c r="E83" s="28" t="s">
        <v>35</v>
      </c>
      <c r="F83" s="32">
        <v>1800</v>
      </c>
    </row>
    <row r="84" spans="1:11" x14ac:dyDescent="0.2">
      <c r="A84" s="37">
        <v>40439</v>
      </c>
      <c r="B84" s="45">
        <f>YEAR(Продажи!$A84)</f>
        <v>2010</v>
      </c>
      <c r="C84" s="24" t="s">
        <v>33</v>
      </c>
      <c r="D84" s="24" t="s">
        <v>8</v>
      </c>
      <c r="E84" s="24" t="s">
        <v>37</v>
      </c>
      <c r="F84" s="33">
        <v>2600</v>
      </c>
    </row>
    <row r="85" spans="1:11" x14ac:dyDescent="0.2">
      <c r="A85" s="36">
        <v>40441</v>
      </c>
      <c r="B85" s="46">
        <f>YEAR(Продажи!$A85)</f>
        <v>2010</v>
      </c>
      <c r="C85" s="28" t="s">
        <v>16</v>
      </c>
      <c r="D85" s="28" t="s">
        <v>8</v>
      </c>
      <c r="E85" s="28" t="s">
        <v>35</v>
      </c>
      <c r="F85" s="32">
        <v>4900</v>
      </c>
    </row>
    <row r="86" spans="1:11" x14ac:dyDescent="0.2">
      <c r="A86" s="37">
        <v>40457</v>
      </c>
      <c r="B86" s="45">
        <f>YEAR(Продажи!$A86)</f>
        <v>2010</v>
      </c>
      <c r="C86" s="24" t="s">
        <v>21</v>
      </c>
      <c r="D86" s="24" t="s">
        <v>11</v>
      </c>
      <c r="E86" s="24" t="s">
        <v>35</v>
      </c>
      <c r="F86" s="33">
        <v>0</v>
      </c>
    </row>
    <row r="87" spans="1:11" x14ac:dyDescent="0.2">
      <c r="A87" s="36">
        <v>40458</v>
      </c>
      <c r="B87" s="46">
        <f>YEAR(Продажи!$A87)</f>
        <v>2010</v>
      </c>
      <c r="C87" s="28" t="s">
        <v>26</v>
      </c>
      <c r="D87" s="28" t="s">
        <v>10</v>
      </c>
      <c r="E87" s="28" t="s">
        <v>35</v>
      </c>
      <c r="F87" s="32">
        <v>4300</v>
      </c>
    </row>
    <row r="88" spans="1:11" x14ac:dyDescent="0.2">
      <c r="A88" s="37">
        <v>40461</v>
      </c>
      <c r="B88" s="45">
        <f>YEAR(Продажи!$A88)</f>
        <v>2010</v>
      </c>
      <c r="C88" s="24" t="s">
        <v>16</v>
      </c>
      <c r="D88" s="24" t="s">
        <v>9</v>
      </c>
      <c r="E88" s="24" t="s">
        <v>37</v>
      </c>
      <c r="F88" s="33">
        <v>2800</v>
      </c>
    </row>
    <row r="89" spans="1:11" x14ac:dyDescent="0.2">
      <c r="A89" s="36">
        <v>40462</v>
      </c>
      <c r="B89" s="46">
        <f>YEAR(Продажи!$A89)</f>
        <v>2010</v>
      </c>
      <c r="C89" s="28" t="s">
        <v>23</v>
      </c>
      <c r="D89" s="28" t="s">
        <v>8</v>
      </c>
      <c r="E89" s="28" t="s">
        <v>37</v>
      </c>
      <c r="F89" s="32">
        <v>40</v>
      </c>
    </row>
    <row r="90" spans="1:11" x14ac:dyDescent="0.2">
      <c r="A90" s="37">
        <v>40464</v>
      </c>
      <c r="B90" s="45">
        <f>YEAR(Продажи!$A90)</f>
        <v>2010</v>
      </c>
      <c r="C90" s="24" t="s">
        <v>16</v>
      </c>
      <c r="D90" s="24" t="s">
        <v>8</v>
      </c>
      <c r="E90" s="24" t="s">
        <v>35</v>
      </c>
      <c r="F90" s="33">
        <v>1400</v>
      </c>
    </row>
    <row r="91" spans="1:11" x14ac:dyDescent="0.2">
      <c r="A91" s="36">
        <v>40465</v>
      </c>
      <c r="B91" s="46">
        <f>YEAR(Продажи!$A91)</f>
        <v>2010</v>
      </c>
      <c r="C91" s="28" t="s">
        <v>21</v>
      </c>
      <c r="D91" s="28" t="s">
        <v>7</v>
      </c>
      <c r="E91" s="28" t="s">
        <v>35</v>
      </c>
      <c r="F91" s="32">
        <v>300</v>
      </c>
    </row>
    <row r="92" spans="1:11" x14ac:dyDescent="0.2">
      <c r="A92" s="37">
        <v>40465</v>
      </c>
      <c r="B92" s="45">
        <f>YEAR(Продажи!$A92)</f>
        <v>2010</v>
      </c>
      <c r="C92" s="24" t="s">
        <v>26</v>
      </c>
      <c r="D92" s="24" t="s">
        <v>9</v>
      </c>
      <c r="E92" s="24" t="s">
        <v>37</v>
      </c>
      <c r="F92" s="33">
        <v>3900</v>
      </c>
    </row>
    <row r="93" spans="1:11" x14ac:dyDescent="0.2">
      <c r="A93" s="36">
        <v>40466</v>
      </c>
      <c r="B93" s="46">
        <f>YEAR(Продажи!$A93)</f>
        <v>2010</v>
      </c>
      <c r="C93" s="28" t="s">
        <v>16</v>
      </c>
      <c r="D93" s="28" t="s">
        <v>10</v>
      </c>
      <c r="E93" s="28" t="s">
        <v>37</v>
      </c>
      <c r="F93" s="32">
        <v>1000</v>
      </c>
    </row>
    <row r="94" spans="1:11" x14ac:dyDescent="0.2">
      <c r="A94" s="37">
        <v>40468</v>
      </c>
      <c r="B94" s="45">
        <f>YEAR(Продажи!$A94)</f>
        <v>2010</v>
      </c>
      <c r="C94" s="24" t="s">
        <v>16</v>
      </c>
      <c r="D94" s="24" t="s">
        <v>9</v>
      </c>
      <c r="E94" s="24" t="s">
        <v>37</v>
      </c>
      <c r="F94" s="33">
        <v>600</v>
      </c>
      <c r="K94" s="17"/>
    </row>
    <row r="95" spans="1:11" x14ac:dyDescent="0.2">
      <c r="A95" s="36">
        <v>40471</v>
      </c>
      <c r="B95" s="46">
        <f>YEAR(Продажи!$A95)</f>
        <v>2010</v>
      </c>
      <c r="C95" s="28" t="s">
        <v>33</v>
      </c>
      <c r="D95" s="28" t="s">
        <v>11</v>
      </c>
      <c r="E95" s="28" t="s">
        <v>37</v>
      </c>
      <c r="F95" s="32">
        <v>600</v>
      </c>
      <c r="K95" s="17"/>
    </row>
    <row r="96" spans="1:11" x14ac:dyDescent="0.2">
      <c r="A96" s="37">
        <v>40478</v>
      </c>
      <c r="B96" s="45">
        <f>YEAR(Продажи!$A96)</f>
        <v>2010</v>
      </c>
      <c r="C96" s="24" t="s">
        <v>26</v>
      </c>
      <c r="D96" s="24" t="s">
        <v>12</v>
      </c>
      <c r="E96" s="24" t="s">
        <v>35</v>
      </c>
      <c r="F96" s="33">
        <v>100</v>
      </c>
    </row>
    <row r="97" spans="1:11" x14ac:dyDescent="0.2">
      <c r="A97" s="36">
        <v>40479</v>
      </c>
      <c r="B97" s="46">
        <f>YEAR(Продажи!$A97)</f>
        <v>2010</v>
      </c>
      <c r="C97" s="28" t="s">
        <v>21</v>
      </c>
      <c r="D97" s="28" t="s">
        <v>9</v>
      </c>
      <c r="E97" s="28" t="s">
        <v>36</v>
      </c>
      <c r="F97" s="35">
        <v>2800</v>
      </c>
      <c r="K97" s="17"/>
    </row>
    <row r="98" spans="1:11" x14ac:dyDescent="0.2">
      <c r="A98" s="37">
        <v>40485</v>
      </c>
      <c r="B98" s="45">
        <f>YEAR(Продажи!$A98)</f>
        <v>2010</v>
      </c>
      <c r="C98" s="24" t="s">
        <v>26</v>
      </c>
      <c r="D98" s="24" t="s">
        <v>11</v>
      </c>
      <c r="E98" s="24" t="s">
        <v>35</v>
      </c>
      <c r="F98" s="33">
        <v>200</v>
      </c>
    </row>
    <row r="99" spans="1:11" x14ac:dyDescent="0.2">
      <c r="A99" s="36">
        <v>40490</v>
      </c>
      <c r="B99" s="46">
        <f>YEAR(Продажи!$A99)</f>
        <v>2010</v>
      </c>
      <c r="C99" s="28" t="s">
        <v>29</v>
      </c>
      <c r="D99" s="28" t="s">
        <v>9</v>
      </c>
      <c r="E99" s="28" t="s">
        <v>37</v>
      </c>
      <c r="F99" s="32">
        <v>4700</v>
      </c>
    </row>
    <row r="100" spans="1:11" x14ac:dyDescent="0.2">
      <c r="A100" s="37">
        <v>40498</v>
      </c>
      <c r="B100" s="45">
        <f>YEAR(Продажи!$A100)</f>
        <v>2010</v>
      </c>
      <c r="C100" s="24" t="s">
        <v>21</v>
      </c>
      <c r="D100" s="24" t="s">
        <v>8</v>
      </c>
      <c r="E100" s="24" t="s">
        <v>37</v>
      </c>
      <c r="F100" s="33">
        <v>300</v>
      </c>
    </row>
    <row r="101" spans="1:11" x14ac:dyDescent="0.2">
      <c r="A101" s="36">
        <v>40505</v>
      </c>
      <c r="B101" s="46">
        <f>YEAR(Продажи!$A101)</f>
        <v>2010</v>
      </c>
      <c r="C101" s="28" t="s">
        <v>26</v>
      </c>
      <c r="D101" s="28" t="s">
        <v>10</v>
      </c>
      <c r="E101" s="28" t="s">
        <v>35</v>
      </c>
      <c r="F101" s="32">
        <v>1800</v>
      </c>
    </row>
    <row r="102" spans="1:11" x14ac:dyDescent="0.2">
      <c r="A102" s="37">
        <v>40511</v>
      </c>
      <c r="B102" s="45">
        <f>YEAR(Продажи!$A102)</f>
        <v>2010</v>
      </c>
      <c r="C102" s="24" t="s">
        <v>21</v>
      </c>
      <c r="D102" s="24" t="s">
        <v>9</v>
      </c>
      <c r="E102" s="24" t="s">
        <v>36</v>
      </c>
      <c r="F102" s="34">
        <v>3600</v>
      </c>
      <c r="K102" s="17"/>
    </row>
    <row r="103" spans="1:11" x14ac:dyDescent="0.2">
      <c r="A103" s="36">
        <v>40529</v>
      </c>
      <c r="B103" s="46">
        <f>YEAR(Продажи!$A103)</f>
        <v>2010</v>
      </c>
      <c r="C103" s="28" t="s">
        <v>26</v>
      </c>
      <c r="D103" s="28" t="s">
        <v>9</v>
      </c>
      <c r="E103" s="28" t="s">
        <v>35</v>
      </c>
      <c r="F103" s="32">
        <v>4000</v>
      </c>
    </row>
    <row r="104" spans="1:11" x14ac:dyDescent="0.2">
      <c r="A104" s="37">
        <v>40535</v>
      </c>
      <c r="B104" s="45">
        <f>YEAR(Продажи!$A104)</f>
        <v>2010</v>
      </c>
      <c r="C104" s="24" t="s">
        <v>16</v>
      </c>
      <c r="D104" s="24" t="s">
        <v>7</v>
      </c>
      <c r="E104" s="24" t="s">
        <v>35</v>
      </c>
      <c r="F104" s="33">
        <v>4800</v>
      </c>
    </row>
    <row r="105" spans="1:11" x14ac:dyDescent="0.2">
      <c r="A105" s="36">
        <v>40540</v>
      </c>
      <c r="B105" s="46">
        <f>YEAR(Продажи!$A105)</f>
        <v>2010</v>
      </c>
      <c r="C105" s="28" t="s">
        <v>33</v>
      </c>
      <c r="D105" s="28" t="s">
        <v>9</v>
      </c>
      <c r="E105" s="28" t="s">
        <v>36</v>
      </c>
      <c r="F105" s="32">
        <v>1600</v>
      </c>
    </row>
    <row r="106" spans="1:11" x14ac:dyDescent="0.2">
      <c r="A106" s="37">
        <v>40541</v>
      </c>
      <c r="B106" s="45">
        <f>YEAR(Продажи!$A106)</f>
        <v>2010</v>
      </c>
      <c r="C106" s="24" t="s">
        <v>33</v>
      </c>
      <c r="D106" s="24" t="s">
        <v>8</v>
      </c>
      <c r="E106" s="24" t="s">
        <v>37</v>
      </c>
      <c r="F106" s="34">
        <v>2000</v>
      </c>
      <c r="K106" s="17"/>
    </row>
    <row r="107" spans="1:11" x14ac:dyDescent="0.2">
      <c r="A107" s="36">
        <v>40544</v>
      </c>
      <c r="B107" s="46">
        <f>YEAR(Продажи!$A107)</f>
        <v>2011</v>
      </c>
      <c r="C107" s="28" t="s">
        <v>33</v>
      </c>
      <c r="D107" s="28" t="s">
        <v>9</v>
      </c>
      <c r="E107" s="28" t="s">
        <v>37</v>
      </c>
      <c r="F107" s="32">
        <v>2000</v>
      </c>
    </row>
    <row r="108" spans="1:11" x14ac:dyDescent="0.2">
      <c r="A108" s="37">
        <v>40549</v>
      </c>
      <c r="B108" s="45">
        <f>YEAR(Продажи!$A108)</f>
        <v>2011</v>
      </c>
      <c r="C108" s="24" t="s">
        <v>33</v>
      </c>
      <c r="D108" s="24" t="s">
        <v>7</v>
      </c>
      <c r="E108" s="24" t="s">
        <v>37</v>
      </c>
      <c r="F108" s="33">
        <v>100</v>
      </c>
    </row>
    <row r="109" spans="1:11" x14ac:dyDescent="0.2">
      <c r="A109" s="36">
        <v>40559</v>
      </c>
      <c r="B109" s="46">
        <f>YEAR(Продажи!$A109)</f>
        <v>2011</v>
      </c>
      <c r="C109" s="28" t="s">
        <v>33</v>
      </c>
      <c r="D109" s="28" t="s">
        <v>12</v>
      </c>
      <c r="E109" s="28" t="s">
        <v>35</v>
      </c>
      <c r="F109" s="35">
        <v>2900</v>
      </c>
      <c r="K109" s="17"/>
    </row>
    <row r="110" spans="1:11" x14ac:dyDescent="0.2">
      <c r="A110" s="37">
        <v>40562</v>
      </c>
      <c r="B110" s="45">
        <f>YEAR(Продажи!$A110)</f>
        <v>2011</v>
      </c>
      <c r="C110" s="24" t="s">
        <v>21</v>
      </c>
      <c r="D110" s="24" t="s">
        <v>8</v>
      </c>
      <c r="E110" s="24" t="s">
        <v>37</v>
      </c>
      <c r="F110" s="34">
        <v>1600</v>
      </c>
      <c r="K110" s="17"/>
    </row>
    <row r="111" spans="1:11" x14ac:dyDescent="0.2">
      <c r="A111" s="36">
        <v>40562</v>
      </c>
      <c r="B111" s="46">
        <f>YEAR(Продажи!$A111)</f>
        <v>2011</v>
      </c>
      <c r="C111" s="28" t="s">
        <v>21</v>
      </c>
      <c r="D111" s="28" t="s">
        <v>12</v>
      </c>
      <c r="E111" s="28" t="s">
        <v>35</v>
      </c>
      <c r="F111" s="32">
        <v>2700</v>
      </c>
    </row>
    <row r="112" spans="1:11" x14ac:dyDescent="0.2">
      <c r="A112" s="37">
        <v>40564</v>
      </c>
      <c r="B112" s="45">
        <f>YEAR(Продажи!$A112)</f>
        <v>2011</v>
      </c>
      <c r="C112" s="24" t="s">
        <v>33</v>
      </c>
      <c r="D112" s="24" t="s">
        <v>7</v>
      </c>
      <c r="E112" s="24" t="s">
        <v>37</v>
      </c>
      <c r="F112" s="34">
        <v>1400</v>
      </c>
      <c r="K112" s="17"/>
    </row>
    <row r="113" spans="1:11" x14ac:dyDescent="0.2">
      <c r="A113" s="36">
        <v>40564</v>
      </c>
      <c r="B113" s="46">
        <f>YEAR(Продажи!$A113)</f>
        <v>2011</v>
      </c>
      <c r="C113" s="28" t="s">
        <v>33</v>
      </c>
      <c r="D113" s="28" t="s">
        <v>8</v>
      </c>
      <c r="E113" s="28" t="s">
        <v>37</v>
      </c>
      <c r="F113" s="32">
        <v>4800</v>
      </c>
    </row>
    <row r="114" spans="1:11" x14ac:dyDescent="0.2">
      <c r="A114" s="37">
        <v>40568</v>
      </c>
      <c r="B114" s="45">
        <f>YEAR(Продажи!$A114)</f>
        <v>2011</v>
      </c>
      <c r="C114" s="24" t="s">
        <v>16</v>
      </c>
      <c r="D114" s="24" t="s">
        <v>8</v>
      </c>
      <c r="E114" s="24" t="s">
        <v>35</v>
      </c>
      <c r="F114" s="33">
        <v>4500</v>
      </c>
      <c r="K114" s="17"/>
    </row>
    <row r="115" spans="1:11" x14ac:dyDescent="0.2">
      <c r="A115" s="36">
        <v>40573</v>
      </c>
      <c r="B115" s="46">
        <f>YEAR(Продажи!$A115)</f>
        <v>2011</v>
      </c>
      <c r="C115" s="28" t="s">
        <v>21</v>
      </c>
      <c r="D115" s="28" t="s">
        <v>11</v>
      </c>
      <c r="E115" s="28" t="s">
        <v>36</v>
      </c>
      <c r="F115" s="32">
        <v>60</v>
      </c>
    </row>
    <row r="116" spans="1:11" x14ac:dyDescent="0.2">
      <c r="A116" s="37">
        <v>40578</v>
      </c>
      <c r="B116" s="45">
        <f>YEAR(Продажи!$A116)</f>
        <v>2011</v>
      </c>
      <c r="C116" s="24" t="s">
        <v>33</v>
      </c>
      <c r="D116" s="24" t="s">
        <v>10</v>
      </c>
      <c r="E116" s="24" t="s">
        <v>35</v>
      </c>
      <c r="F116" s="33">
        <v>100</v>
      </c>
    </row>
    <row r="117" spans="1:11" x14ac:dyDescent="0.2">
      <c r="A117" s="36">
        <v>40579</v>
      </c>
      <c r="B117" s="46">
        <f>YEAR(Продажи!$A117)</f>
        <v>2011</v>
      </c>
      <c r="C117" s="28" t="s">
        <v>29</v>
      </c>
      <c r="D117" s="28" t="s">
        <v>12</v>
      </c>
      <c r="E117" s="28" t="s">
        <v>37</v>
      </c>
      <c r="F117" s="32">
        <v>4500</v>
      </c>
    </row>
    <row r="118" spans="1:11" x14ac:dyDescent="0.2">
      <c r="A118" s="37">
        <v>40581</v>
      </c>
      <c r="B118" s="45">
        <f>YEAR(Продажи!$A118)</f>
        <v>2011</v>
      </c>
      <c r="C118" s="24" t="s">
        <v>33</v>
      </c>
      <c r="D118" s="24" t="s">
        <v>7</v>
      </c>
      <c r="E118" s="24" t="s">
        <v>36</v>
      </c>
      <c r="F118" s="34">
        <v>2700</v>
      </c>
      <c r="K118" s="17"/>
    </row>
    <row r="119" spans="1:11" x14ac:dyDescent="0.2">
      <c r="A119" s="36">
        <v>40581</v>
      </c>
      <c r="B119" s="46">
        <f>YEAR(Продажи!$A119)</f>
        <v>2011</v>
      </c>
      <c r="C119" s="28" t="s">
        <v>26</v>
      </c>
      <c r="D119" s="28" t="s">
        <v>7</v>
      </c>
      <c r="E119" s="28" t="s">
        <v>36</v>
      </c>
      <c r="F119" s="32">
        <v>500</v>
      </c>
    </row>
    <row r="120" spans="1:11" x14ac:dyDescent="0.2">
      <c r="A120" s="37">
        <v>40582</v>
      </c>
      <c r="B120" s="45">
        <f>YEAR(Продажи!$A120)</f>
        <v>2011</v>
      </c>
      <c r="C120" s="24" t="s">
        <v>26</v>
      </c>
      <c r="D120" s="24" t="s">
        <v>7</v>
      </c>
      <c r="E120" s="24" t="s">
        <v>35</v>
      </c>
      <c r="F120" s="33">
        <v>300</v>
      </c>
    </row>
    <row r="121" spans="1:11" x14ac:dyDescent="0.2">
      <c r="A121" s="36">
        <v>40584</v>
      </c>
      <c r="B121" s="46">
        <f>YEAR(Продажи!$A121)</f>
        <v>2011</v>
      </c>
      <c r="C121" s="28" t="s">
        <v>29</v>
      </c>
      <c r="D121" s="28" t="s">
        <v>10</v>
      </c>
      <c r="E121" s="28" t="s">
        <v>37</v>
      </c>
      <c r="F121" s="32">
        <v>1700</v>
      </c>
    </row>
    <row r="122" spans="1:11" x14ac:dyDescent="0.2">
      <c r="A122" s="37">
        <v>40588</v>
      </c>
      <c r="B122" s="45">
        <f>YEAR(Продажи!$A122)</f>
        <v>2011</v>
      </c>
      <c r="C122" s="24" t="s">
        <v>16</v>
      </c>
      <c r="D122" s="24" t="s">
        <v>11</v>
      </c>
      <c r="E122" s="24" t="s">
        <v>35</v>
      </c>
      <c r="F122" s="33">
        <v>200</v>
      </c>
      <c r="K122" s="17"/>
    </row>
    <row r="123" spans="1:11" x14ac:dyDescent="0.2">
      <c r="A123" s="36">
        <v>40592</v>
      </c>
      <c r="B123" s="46">
        <f>YEAR(Продажи!$A123)</f>
        <v>2011</v>
      </c>
      <c r="C123" s="28" t="s">
        <v>29</v>
      </c>
      <c r="D123" s="28" t="s">
        <v>9</v>
      </c>
      <c r="E123" s="28" t="s">
        <v>37</v>
      </c>
      <c r="F123" s="32">
        <v>4000</v>
      </c>
    </row>
    <row r="124" spans="1:11" x14ac:dyDescent="0.2">
      <c r="A124" s="37">
        <v>40596</v>
      </c>
      <c r="B124" s="45">
        <f>YEAR(Продажи!$A124)</f>
        <v>2011</v>
      </c>
      <c r="C124" s="24" t="s">
        <v>16</v>
      </c>
      <c r="D124" s="24" t="s">
        <v>7</v>
      </c>
      <c r="E124" s="24" t="s">
        <v>37</v>
      </c>
      <c r="F124" s="33">
        <v>3500</v>
      </c>
    </row>
    <row r="125" spans="1:11" x14ac:dyDescent="0.2">
      <c r="A125" s="36">
        <v>40598</v>
      </c>
      <c r="B125" s="46">
        <f>YEAR(Продажи!$A125)</f>
        <v>2011</v>
      </c>
      <c r="C125" s="28" t="s">
        <v>26</v>
      </c>
      <c r="D125" s="28" t="s">
        <v>9</v>
      </c>
      <c r="E125" s="28" t="s">
        <v>36</v>
      </c>
      <c r="F125" s="32">
        <v>1700</v>
      </c>
    </row>
    <row r="126" spans="1:11" x14ac:dyDescent="0.2">
      <c r="A126" s="37">
        <v>40601</v>
      </c>
      <c r="B126" s="45">
        <f>YEAR(Продажи!$A126)</f>
        <v>2011</v>
      </c>
      <c r="C126" s="24" t="s">
        <v>33</v>
      </c>
      <c r="D126" s="24" t="s">
        <v>11</v>
      </c>
      <c r="E126" s="24" t="s">
        <v>35</v>
      </c>
      <c r="F126" s="34">
        <v>1600</v>
      </c>
      <c r="K126" s="17"/>
    </row>
    <row r="127" spans="1:11" x14ac:dyDescent="0.2">
      <c r="A127" s="36">
        <v>40603</v>
      </c>
      <c r="B127" s="46">
        <f>YEAR(Продажи!$A127)</f>
        <v>2011</v>
      </c>
      <c r="C127" s="28" t="s">
        <v>21</v>
      </c>
      <c r="D127" s="28" t="s">
        <v>12</v>
      </c>
      <c r="E127" s="28" t="s">
        <v>35</v>
      </c>
      <c r="F127" s="32">
        <v>2100</v>
      </c>
    </row>
    <row r="128" spans="1:11" x14ac:dyDescent="0.2">
      <c r="A128" s="37">
        <v>40606</v>
      </c>
      <c r="B128" s="45">
        <f>YEAR(Продажи!$A128)</f>
        <v>2011</v>
      </c>
      <c r="C128" s="24" t="s">
        <v>29</v>
      </c>
      <c r="D128" s="24" t="s">
        <v>12</v>
      </c>
      <c r="E128" s="24" t="s">
        <v>37</v>
      </c>
      <c r="F128" s="33">
        <v>2500</v>
      </c>
    </row>
    <row r="129" spans="1:11" x14ac:dyDescent="0.2">
      <c r="A129" s="36">
        <v>40608</v>
      </c>
      <c r="B129" s="46">
        <f>YEAR(Продажи!$A129)</f>
        <v>2011</v>
      </c>
      <c r="C129" s="28" t="s">
        <v>26</v>
      </c>
      <c r="D129" s="28" t="s">
        <v>8</v>
      </c>
      <c r="E129" s="28" t="s">
        <v>36</v>
      </c>
      <c r="F129" s="32">
        <v>900</v>
      </c>
    </row>
    <row r="130" spans="1:11" x14ac:dyDescent="0.2">
      <c r="A130" s="37">
        <v>40611</v>
      </c>
      <c r="B130" s="45">
        <f>YEAR(Продажи!$A130)</f>
        <v>2011</v>
      </c>
      <c r="C130" s="24" t="s">
        <v>29</v>
      </c>
      <c r="D130" s="24" t="s">
        <v>10</v>
      </c>
      <c r="E130" s="24" t="s">
        <v>37</v>
      </c>
      <c r="F130" s="33">
        <v>3600</v>
      </c>
    </row>
    <row r="131" spans="1:11" x14ac:dyDescent="0.2">
      <c r="A131" s="36">
        <v>40612</v>
      </c>
      <c r="B131" s="46">
        <f>YEAR(Продажи!$A131)</f>
        <v>2011</v>
      </c>
      <c r="C131" s="28" t="s">
        <v>21</v>
      </c>
      <c r="D131" s="28" t="s">
        <v>11</v>
      </c>
      <c r="E131" s="28" t="s">
        <v>36</v>
      </c>
      <c r="F131" s="32">
        <v>1300</v>
      </c>
    </row>
    <row r="132" spans="1:11" x14ac:dyDescent="0.2">
      <c r="A132" s="37">
        <v>40615</v>
      </c>
      <c r="B132" s="45">
        <f>YEAR(Продажи!$A132)</f>
        <v>2011</v>
      </c>
      <c r="C132" s="24" t="s">
        <v>16</v>
      </c>
      <c r="D132" s="24" t="s">
        <v>7</v>
      </c>
      <c r="E132" s="24" t="s">
        <v>35</v>
      </c>
      <c r="F132" s="33">
        <v>1300</v>
      </c>
    </row>
    <row r="133" spans="1:11" x14ac:dyDescent="0.2">
      <c r="A133" s="36">
        <v>40617</v>
      </c>
      <c r="B133" s="46">
        <f>YEAR(Продажи!$A133)</f>
        <v>2011</v>
      </c>
      <c r="C133" s="28" t="s">
        <v>16</v>
      </c>
      <c r="D133" s="28" t="s">
        <v>9</v>
      </c>
      <c r="E133" s="28" t="s">
        <v>35</v>
      </c>
      <c r="F133" s="32">
        <v>1700</v>
      </c>
    </row>
    <row r="134" spans="1:11" x14ac:dyDescent="0.2">
      <c r="A134" s="37">
        <v>40617</v>
      </c>
      <c r="B134" s="45">
        <f>YEAR(Продажи!$A134)</f>
        <v>2011</v>
      </c>
      <c r="C134" s="24" t="s">
        <v>26</v>
      </c>
      <c r="D134" s="24" t="s">
        <v>7</v>
      </c>
      <c r="E134" s="24" t="s">
        <v>35</v>
      </c>
      <c r="F134" s="33">
        <v>4700</v>
      </c>
    </row>
    <row r="135" spans="1:11" x14ac:dyDescent="0.2">
      <c r="A135" s="36">
        <v>40619</v>
      </c>
      <c r="B135" s="46">
        <f>YEAR(Продажи!$A135)</f>
        <v>2011</v>
      </c>
      <c r="C135" s="28" t="s">
        <v>23</v>
      </c>
      <c r="D135" s="28" t="s">
        <v>12</v>
      </c>
      <c r="E135" s="28" t="s">
        <v>37</v>
      </c>
      <c r="F135" s="32">
        <v>3400</v>
      </c>
    </row>
    <row r="136" spans="1:11" x14ac:dyDescent="0.2">
      <c r="A136" s="37">
        <v>40620</v>
      </c>
      <c r="B136" s="45">
        <f>YEAR(Продажи!$A136)</f>
        <v>2011</v>
      </c>
      <c r="C136" s="24" t="s">
        <v>33</v>
      </c>
      <c r="D136" s="24" t="s">
        <v>11</v>
      </c>
      <c r="E136" s="24" t="s">
        <v>37</v>
      </c>
      <c r="F136" s="33">
        <v>200</v>
      </c>
    </row>
    <row r="137" spans="1:11" x14ac:dyDescent="0.2">
      <c r="A137" s="36">
        <v>40634</v>
      </c>
      <c r="B137" s="46">
        <f>YEAR(Продажи!$A137)</f>
        <v>2011</v>
      </c>
      <c r="C137" s="28" t="s">
        <v>16</v>
      </c>
      <c r="D137" s="28" t="s">
        <v>7</v>
      </c>
      <c r="E137" s="28" t="s">
        <v>36</v>
      </c>
      <c r="F137" s="35">
        <v>3300</v>
      </c>
    </row>
    <row r="138" spans="1:11" x14ac:dyDescent="0.2">
      <c r="A138" s="37">
        <v>40634</v>
      </c>
      <c r="B138" s="45">
        <f>YEAR(Продажи!$A138)</f>
        <v>2011</v>
      </c>
      <c r="C138" s="24" t="s">
        <v>21</v>
      </c>
      <c r="D138" s="24" t="s">
        <v>7</v>
      </c>
      <c r="E138" s="24" t="s">
        <v>36</v>
      </c>
      <c r="F138" s="34">
        <v>4500</v>
      </c>
    </row>
    <row r="139" spans="1:11" x14ac:dyDescent="0.2">
      <c r="A139" s="36">
        <v>40634</v>
      </c>
      <c r="B139" s="46">
        <f>YEAR(Продажи!$A139)</f>
        <v>2011</v>
      </c>
      <c r="C139" s="28" t="s">
        <v>23</v>
      </c>
      <c r="D139" s="28" t="s">
        <v>7</v>
      </c>
      <c r="E139" s="28" t="s">
        <v>35</v>
      </c>
      <c r="F139" s="35">
        <v>1200</v>
      </c>
    </row>
    <row r="140" spans="1:11" x14ac:dyDescent="0.2">
      <c r="A140" s="37">
        <v>40634</v>
      </c>
      <c r="B140" s="45">
        <f>YEAR(Продажи!$A140)</f>
        <v>2011</v>
      </c>
      <c r="C140" s="24" t="s">
        <v>16</v>
      </c>
      <c r="D140" s="24" t="s">
        <v>7</v>
      </c>
      <c r="E140" s="24" t="s">
        <v>36</v>
      </c>
      <c r="F140" s="34">
        <v>3300</v>
      </c>
    </row>
    <row r="141" spans="1:11" x14ac:dyDescent="0.2">
      <c r="A141" s="36">
        <v>40634</v>
      </c>
      <c r="B141" s="46">
        <f>YEAR(Продажи!$A141)</f>
        <v>2011</v>
      </c>
      <c r="C141" s="28" t="s">
        <v>21</v>
      </c>
      <c r="D141" s="28" t="s">
        <v>7</v>
      </c>
      <c r="E141" s="28" t="s">
        <v>36</v>
      </c>
      <c r="F141" s="35">
        <v>4500</v>
      </c>
    </row>
    <row r="142" spans="1:11" x14ac:dyDescent="0.2">
      <c r="A142" s="37">
        <v>40634</v>
      </c>
      <c r="B142" s="45">
        <f>YEAR(Продажи!$A142)</f>
        <v>2011</v>
      </c>
      <c r="C142" s="24" t="s">
        <v>23</v>
      </c>
      <c r="D142" s="24" t="s">
        <v>7</v>
      </c>
      <c r="E142" s="24" t="s">
        <v>35</v>
      </c>
      <c r="F142" s="34">
        <v>1200</v>
      </c>
    </row>
    <row r="143" spans="1:11" x14ac:dyDescent="0.2">
      <c r="A143" s="36">
        <v>40634</v>
      </c>
      <c r="B143" s="46">
        <f>YEAR(Продажи!$A143)</f>
        <v>2011</v>
      </c>
      <c r="C143" s="28" t="s">
        <v>16</v>
      </c>
      <c r="D143" s="28" t="s">
        <v>10</v>
      </c>
      <c r="E143" s="28" t="s">
        <v>35</v>
      </c>
      <c r="F143" s="32">
        <v>3200</v>
      </c>
      <c r="K143" s="17"/>
    </row>
    <row r="144" spans="1:11" x14ac:dyDescent="0.2">
      <c r="A144" s="37">
        <v>40635</v>
      </c>
      <c r="B144" s="45">
        <f>YEAR(Продажи!$A144)</f>
        <v>2011</v>
      </c>
      <c r="C144" s="24" t="s">
        <v>16</v>
      </c>
      <c r="D144" s="24" t="s">
        <v>8</v>
      </c>
      <c r="E144" s="24" t="s">
        <v>36</v>
      </c>
      <c r="F144" s="34">
        <v>2400</v>
      </c>
    </row>
    <row r="145" spans="1:11" x14ac:dyDescent="0.2">
      <c r="A145" s="36">
        <v>40635</v>
      </c>
      <c r="B145" s="46">
        <f>YEAR(Продажи!$A145)</f>
        <v>2011</v>
      </c>
      <c r="C145" s="28" t="s">
        <v>33</v>
      </c>
      <c r="D145" s="28" t="s">
        <v>8</v>
      </c>
      <c r="E145" s="28" t="s">
        <v>36</v>
      </c>
      <c r="F145" s="35">
        <v>400</v>
      </c>
    </row>
    <row r="146" spans="1:11" x14ac:dyDescent="0.2">
      <c r="A146" s="37">
        <v>40635</v>
      </c>
      <c r="B146" s="45">
        <f>YEAR(Продажи!$A146)</f>
        <v>2011</v>
      </c>
      <c r="C146" s="24" t="s">
        <v>21</v>
      </c>
      <c r="D146" s="24" t="s">
        <v>9</v>
      </c>
      <c r="E146" s="24" t="s">
        <v>35</v>
      </c>
      <c r="F146" s="34">
        <v>200</v>
      </c>
    </row>
    <row r="147" spans="1:11" x14ac:dyDescent="0.2">
      <c r="A147" s="36">
        <v>40635</v>
      </c>
      <c r="B147" s="46">
        <f>YEAR(Продажи!$A147)</f>
        <v>2011</v>
      </c>
      <c r="C147" s="28" t="s">
        <v>16</v>
      </c>
      <c r="D147" s="28" t="s">
        <v>8</v>
      </c>
      <c r="E147" s="28" t="s">
        <v>36</v>
      </c>
      <c r="F147" s="35">
        <v>2400</v>
      </c>
    </row>
    <row r="148" spans="1:11" x14ac:dyDescent="0.2">
      <c r="A148" s="37">
        <v>40635</v>
      </c>
      <c r="B148" s="45">
        <f>YEAR(Продажи!$A148)</f>
        <v>2011</v>
      </c>
      <c r="C148" s="24" t="s">
        <v>33</v>
      </c>
      <c r="D148" s="24" t="s">
        <v>8</v>
      </c>
      <c r="E148" s="24" t="s">
        <v>36</v>
      </c>
      <c r="F148" s="34">
        <v>400</v>
      </c>
    </row>
    <row r="149" spans="1:11" x14ac:dyDescent="0.2">
      <c r="A149" s="36">
        <v>40635</v>
      </c>
      <c r="B149" s="46">
        <f>YEAR(Продажи!$A149)</f>
        <v>2011</v>
      </c>
      <c r="C149" s="28" t="s">
        <v>21</v>
      </c>
      <c r="D149" s="28" t="s">
        <v>9</v>
      </c>
      <c r="E149" s="28" t="s">
        <v>35</v>
      </c>
      <c r="F149" s="35">
        <v>200</v>
      </c>
    </row>
    <row r="150" spans="1:11" x14ac:dyDescent="0.2">
      <c r="A150" s="37">
        <v>40636</v>
      </c>
      <c r="B150" s="45">
        <f>YEAR(Продажи!$A150)</f>
        <v>2011</v>
      </c>
      <c r="C150" s="24" t="s">
        <v>26</v>
      </c>
      <c r="D150" s="24" t="s">
        <v>10</v>
      </c>
      <c r="E150" s="24" t="s">
        <v>35</v>
      </c>
      <c r="F150" s="34">
        <v>1000</v>
      </c>
      <c r="K150" s="17"/>
    </row>
    <row r="151" spans="1:11" x14ac:dyDescent="0.2">
      <c r="A151" s="36">
        <v>40636</v>
      </c>
      <c r="B151" s="46">
        <f>YEAR(Продажи!$A151)</f>
        <v>2011</v>
      </c>
      <c r="C151" s="28" t="s">
        <v>23</v>
      </c>
      <c r="D151" s="28" t="s">
        <v>10</v>
      </c>
      <c r="E151" s="28" t="s">
        <v>35</v>
      </c>
      <c r="F151" s="32">
        <v>70</v>
      </c>
    </row>
    <row r="152" spans="1:11" x14ac:dyDescent="0.2">
      <c r="A152" s="37">
        <v>40637</v>
      </c>
      <c r="B152" s="45">
        <f>YEAR(Продажи!$A152)</f>
        <v>2011</v>
      </c>
      <c r="C152" s="24" t="s">
        <v>29</v>
      </c>
      <c r="D152" s="24" t="s">
        <v>11</v>
      </c>
      <c r="E152" s="24" t="s">
        <v>35</v>
      </c>
      <c r="F152" s="34">
        <v>12</v>
      </c>
      <c r="K152" s="17"/>
    </row>
    <row r="153" spans="1:11" x14ac:dyDescent="0.2">
      <c r="A153" s="36">
        <v>40637</v>
      </c>
      <c r="B153" s="46">
        <f>YEAR(Продажи!$A153)</f>
        <v>2011</v>
      </c>
      <c r="C153" s="28" t="s">
        <v>26</v>
      </c>
      <c r="D153" s="28" t="s">
        <v>11</v>
      </c>
      <c r="E153" s="28" t="s">
        <v>37</v>
      </c>
      <c r="F153" s="35">
        <v>15</v>
      </c>
      <c r="K153" s="17"/>
    </row>
    <row r="154" spans="1:11" x14ac:dyDescent="0.2">
      <c r="A154" s="37">
        <v>40637</v>
      </c>
      <c r="B154" s="45">
        <f>YEAR(Продажи!$A154)</f>
        <v>2011</v>
      </c>
      <c r="C154" s="24" t="s">
        <v>33</v>
      </c>
      <c r="D154" s="24" t="s">
        <v>12</v>
      </c>
      <c r="E154" s="24" t="s">
        <v>36</v>
      </c>
      <c r="F154" s="34">
        <v>10</v>
      </c>
      <c r="K154" s="17"/>
    </row>
    <row r="155" spans="1:11" x14ac:dyDescent="0.2">
      <c r="A155" s="36">
        <v>40638</v>
      </c>
      <c r="B155" s="46">
        <f>YEAR(Продажи!$A155)</f>
        <v>2011</v>
      </c>
      <c r="C155" s="28" t="s">
        <v>21</v>
      </c>
      <c r="D155" s="28" t="s">
        <v>7</v>
      </c>
      <c r="E155" s="28" t="s">
        <v>36</v>
      </c>
      <c r="F155" s="35">
        <v>2200</v>
      </c>
      <c r="K155" s="17"/>
    </row>
    <row r="156" spans="1:11" x14ac:dyDescent="0.2">
      <c r="A156" s="37">
        <v>40639</v>
      </c>
      <c r="B156" s="45">
        <f>YEAR(Продажи!$A156)</f>
        <v>2011</v>
      </c>
      <c r="C156" s="24" t="s">
        <v>16</v>
      </c>
      <c r="D156" s="24" t="s">
        <v>8</v>
      </c>
      <c r="E156" s="24" t="s">
        <v>35</v>
      </c>
      <c r="F156" s="34">
        <v>1500</v>
      </c>
      <c r="K156" s="17"/>
    </row>
    <row r="157" spans="1:11" x14ac:dyDescent="0.2">
      <c r="A157" s="36">
        <v>40639</v>
      </c>
      <c r="B157" s="46">
        <f>YEAR(Продажи!$A157)</f>
        <v>2011</v>
      </c>
      <c r="C157" s="28" t="s">
        <v>33</v>
      </c>
      <c r="D157" s="28" t="s">
        <v>10</v>
      </c>
      <c r="E157" s="28" t="s">
        <v>35</v>
      </c>
      <c r="F157" s="35">
        <v>1400</v>
      </c>
      <c r="K157" s="17"/>
    </row>
    <row r="158" spans="1:11" x14ac:dyDescent="0.2">
      <c r="A158" s="37">
        <v>40646</v>
      </c>
      <c r="B158" s="45">
        <f>YEAR(Продажи!$A158)</f>
        <v>2011</v>
      </c>
      <c r="C158" s="24" t="s">
        <v>29</v>
      </c>
      <c r="D158" s="24" t="s">
        <v>9</v>
      </c>
      <c r="E158" s="24" t="s">
        <v>37</v>
      </c>
      <c r="F158" s="33">
        <v>400</v>
      </c>
    </row>
    <row r="159" spans="1:11" x14ac:dyDescent="0.2">
      <c r="A159" s="36">
        <v>40647</v>
      </c>
      <c r="B159" s="46">
        <f>YEAR(Продажи!$A159)</f>
        <v>2011</v>
      </c>
      <c r="C159" s="28" t="s">
        <v>16</v>
      </c>
      <c r="D159" s="28" t="s">
        <v>11</v>
      </c>
      <c r="E159" s="28" t="s">
        <v>37</v>
      </c>
      <c r="F159" s="32">
        <v>800</v>
      </c>
    </row>
    <row r="160" spans="1:11" x14ac:dyDescent="0.2">
      <c r="A160" s="37">
        <v>40647</v>
      </c>
      <c r="B160" s="45">
        <f>YEAR(Продажи!$A160)</f>
        <v>2011</v>
      </c>
      <c r="C160" s="24" t="s">
        <v>29</v>
      </c>
      <c r="D160" s="24" t="s">
        <v>11</v>
      </c>
      <c r="E160" s="24" t="s">
        <v>35</v>
      </c>
      <c r="F160" s="33">
        <v>300</v>
      </c>
    </row>
    <row r="161" spans="1:11" x14ac:dyDescent="0.2">
      <c r="A161" s="36">
        <v>40648</v>
      </c>
      <c r="B161" s="46">
        <f>YEAR(Продажи!$A161)</f>
        <v>2011</v>
      </c>
      <c r="C161" s="28" t="s">
        <v>21</v>
      </c>
      <c r="D161" s="28" t="s">
        <v>10</v>
      </c>
      <c r="E161" s="28" t="s">
        <v>36</v>
      </c>
      <c r="F161" s="35">
        <v>3600</v>
      </c>
      <c r="K161" s="17"/>
    </row>
    <row r="162" spans="1:11" x14ac:dyDescent="0.2">
      <c r="A162" s="37">
        <v>40653</v>
      </c>
      <c r="B162" s="45">
        <f>YEAR(Продажи!$A162)</f>
        <v>2011</v>
      </c>
      <c r="C162" s="24" t="s">
        <v>26</v>
      </c>
      <c r="D162" s="24" t="s">
        <v>8</v>
      </c>
      <c r="E162" s="24" t="s">
        <v>36</v>
      </c>
      <c r="F162" s="33">
        <v>70</v>
      </c>
    </row>
    <row r="163" spans="1:11" x14ac:dyDescent="0.2">
      <c r="A163" s="36">
        <v>40656</v>
      </c>
      <c r="B163" s="46">
        <f>YEAR(Продажи!$A163)</f>
        <v>2011</v>
      </c>
      <c r="C163" s="28" t="s">
        <v>29</v>
      </c>
      <c r="D163" s="28" t="s">
        <v>7</v>
      </c>
      <c r="E163" s="28" t="s">
        <v>37</v>
      </c>
      <c r="F163" s="32">
        <v>200</v>
      </c>
    </row>
    <row r="164" spans="1:11" x14ac:dyDescent="0.2">
      <c r="A164" s="37">
        <v>40658</v>
      </c>
      <c r="B164" s="45">
        <f>YEAR(Продажи!$A164)</f>
        <v>2011</v>
      </c>
      <c r="C164" s="24" t="s">
        <v>26</v>
      </c>
      <c r="D164" s="24" t="s">
        <v>11</v>
      </c>
      <c r="E164" s="24" t="s">
        <v>37</v>
      </c>
      <c r="F164" s="33">
        <v>100</v>
      </c>
    </row>
    <row r="165" spans="1:11" x14ac:dyDescent="0.2">
      <c r="A165" s="36">
        <v>40660</v>
      </c>
      <c r="B165" s="46">
        <f>YEAR(Продажи!$A165)</f>
        <v>2011</v>
      </c>
      <c r="C165" s="28" t="s">
        <v>21</v>
      </c>
      <c r="D165" s="28" t="s">
        <v>9</v>
      </c>
      <c r="E165" s="28" t="s">
        <v>36</v>
      </c>
      <c r="F165" s="32">
        <v>2600</v>
      </c>
    </row>
    <row r="166" spans="1:11" x14ac:dyDescent="0.2">
      <c r="A166" s="37">
        <v>40661</v>
      </c>
      <c r="B166" s="45">
        <f>YEAR(Продажи!$A166)</f>
        <v>2011</v>
      </c>
      <c r="C166" s="24" t="s">
        <v>16</v>
      </c>
      <c r="D166" s="24" t="s">
        <v>11</v>
      </c>
      <c r="E166" s="24" t="s">
        <v>35</v>
      </c>
      <c r="F166" s="33">
        <v>800</v>
      </c>
    </row>
    <row r="167" spans="1:11" x14ac:dyDescent="0.2">
      <c r="A167" s="36">
        <v>40663</v>
      </c>
      <c r="B167" s="46">
        <f>YEAR(Продажи!$A167)</f>
        <v>2011</v>
      </c>
      <c r="C167" s="28" t="s">
        <v>16</v>
      </c>
      <c r="D167" s="28" t="s">
        <v>8</v>
      </c>
      <c r="E167" s="28" t="s">
        <v>35</v>
      </c>
      <c r="F167" s="32">
        <v>200</v>
      </c>
    </row>
    <row r="168" spans="1:11" x14ac:dyDescent="0.2">
      <c r="A168" s="37">
        <v>40668</v>
      </c>
      <c r="B168" s="45">
        <f>YEAR(Продажи!$A168)</f>
        <v>2011</v>
      </c>
      <c r="C168" s="24" t="s">
        <v>29</v>
      </c>
      <c r="D168" s="24" t="s">
        <v>8</v>
      </c>
      <c r="E168" s="24" t="s">
        <v>37</v>
      </c>
      <c r="F168" s="33">
        <v>300</v>
      </c>
    </row>
    <row r="169" spans="1:11" x14ac:dyDescent="0.2">
      <c r="A169" s="36">
        <v>40670</v>
      </c>
      <c r="B169" s="46">
        <f>YEAR(Продажи!$A169)</f>
        <v>2011</v>
      </c>
      <c r="C169" s="28" t="s">
        <v>33</v>
      </c>
      <c r="D169" s="28" t="s">
        <v>7</v>
      </c>
      <c r="E169" s="28" t="s">
        <v>37</v>
      </c>
      <c r="F169" s="35">
        <v>3200</v>
      </c>
      <c r="K169" s="17"/>
    </row>
    <row r="170" spans="1:11" x14ac:dyDescent="0.2">
      <c r="A170" s="37">
        <v>40674</v>
      </c>
      <c r="B170" s="45">
        <f>YEAR(Продажи!$A170)</f>
        <v>2011</v>
      </c>
      <c r="C170" s="24" t="s">
        <v>21</v>
      </c>
      <c r="D170" s="24" t="s">
        <v>10</v>
      </c>
      <c r="E170" s="24" t="s">
        <v>36</v>
      </c>
      <c r="F170" s="34">
        <v>1700</v>
      </c>
      <c r="K170" s="17"/>
    </row>
    <row r="171" spans="1:11" x14ac:dyDescent="0.2">
      <c r="A171" s="36">
        <v>40676</v>
      </c>
      <c r="B171" s="46">
        <f>YEAR(Продажи!$A171)</f>
        <v>2011</v>
      </c>
      <c r="C171" s="28" t="s">
        <v>29</v>
      </c>
      <c r="D171" s="28" t="s">
        <v>10</v>
      </c>
      <c r="E171" s="28" t="s">
        <v>37</v>
      </c>
      <c r="F171" s="32">
        <v>2300</v>
      </c>
    </row>
    <row r="172" spans="1:11" x14ac:dyDescent="0.2">
      <c r="A172" s="37">
        <v>40682</v>
      </c>
      <c r="B172" s="45">
        <f>YEAR(Продажи!$A172)</f>
        <v>2011</v>
      </c>
      <c r="C172" s="24" t="s">
        <v>21</v>
      </c>
      <c r="D172" s="24" t="s">
        <v>9</v>
      </c>
      <c r="E172" s="24" t="s">
        <v>36</v>
      </c>
      <c r="F172" s="33">
        <v>3900</v>
      </c>
    </row>
    <row r="173" spans="1:11" x14ac:dyDescent="0.2">
      <c r="A173" s="36">
        <v>40689</v>
      </c>
      <c r="B173" s="46">
        <f>YEAR(Продажи!$A173)</f>
        <v>2011</v>
      </c>
      <c r="C173" s="28" t="s">
        <v>29</v>
      </c>
      <c r="D173" s="28" t="s">
        <v>10</v>
      </c>
      <c r="E173" s="28" t="s">
        <v>37</v>
      </c>
      <c r="F173" s="32">
        <v>4400</v>
      </c>
    </row>
    <row r="174" spans="1:11" x14ac:dyDescent="0.2">
      <c r="A174" s="37">
        <v>40690</v>
      </c>
      <c r="B174" s="45">
        <f>YEAR(Продажи!$A174)</f>
        <v>2011</v>
      </c>
      <c r="C174" s="24" t="s">
        <v>23</v>
      </c>
      <c r="D174" s="24" t="s">
        <v>11</v>
      </c>
      <c r="E174" s="24" t="s">
        <v>37</v>
      </c>
      <c r="F174" s="33">
        <v>4600</v>
      </c>
    </row>
    <row r="175" spans="1:11" x14ac:dyDescent="0.2">
      <c r="A175" s="36">
        <v>40691</v>
      </c>
      <c r="B175" s="46">
        <f>YEAR(Продажи!$A175)</f>
        <v>2011</v>
      </c>
      <c r="C175" s="28" t="s">
        <v>33</v>
      </c>
      <c r="D175" s="28" t="s">
        <v>9</v>
      </c>
      <c r="E175" s="28" t="s">
        <v>35</v>
      </c>
      <c r="F175" s="35">
        <v>600</v>
      </c>
      <c r="K175" s="17"/>
    </row>
    <row r="176" spans="1:11" x14ac:dyDescent="0.2">
      <c r="A176" s="37">
        <v>40699</v>
      </c>
      <c r="B176" s="45">
        <f>YEAR(Продажи!$A176)</f>
        <v>2011</v>
      </c>
      <c r="C176" s="24" t="s">
        <v>21</v>
      </c>
      <c r="D176" s="24" t="s">
        <v>10</v>
      </c>
      <c r="E176" s="24" t="s">
        <v>35</v>
      </c>
      <c r="F176" s="34">
        <v>1200</v>
      </c>
      <c r="K176" s="17"/>
    </row>
    <row r="177" spans="1:11" x14ac:dyDescent="0.2">
      <c r="A177" s="36">
        <v>40700</v>
      </c>
      <c r="B177" s="46">
        <f>YEAR(Продажи!$A177)</f>
        <v>2011</v>
      </c>
      <c r="C177" s="28" t="s">
        <v>23</v>
      </c>
      <c r="D177" s="28" t="s">
        <v>9</v>
      </c>
      <c r="E177" s="28" t="s">
        <v>35</v>
      </c>
      <c r="F177" s="32">
        <v>70</v>
      </c>
    </row>
    <row r="178" spans="1:11" x14ac:dyDescent="0.2">
      <c r="A178" s="37">
        <v>40706</v>
      </c>
      <c r="B178" s="45">
        <f>YEAR(Продажи!$A178)</f>
        <v>2011</v>
      </c>
      <c r="C178" s="24" t="s">
        <v>16</v>
      </c>
      <c r="D178" s="24" t="s">
        <v>7</v>
      </c>
      <c r="E178" s="24" t="s">
        <v>35</v>
      </c>
      <c r="F178" s="33">
        <v>4700</v>
      </c>
      <c r="K178" s="17"/>
    </row>
    <row r="179" spans="1:11" x14ac:dyDescent="0.2">
      <c r="A179" s="36">
        <v>40707</v>
      </c>
      <c r="B179" s="46">
        <f>YEAR(Продажи!$A179)</f>
        <v>2011</v>
      </c>
      <c r="C179" s="28" t="s">
        <v>16</v>
      </c>
      <c r="D179" s="28" t="s">
        <v>10</v>
      </c>
      <c r="E179" s="28" t="s">
        <v>37</v>
      </c>
      <c r="F179" s="32">
        <v>2400</v>
      </c>
    </row>
    <row r="180" spans="1:11" x14ac:dyDescent="0.2">
      <c r="A180" s="37">
        <v>40709</v>
      </c>
      <c r="B180" s="45">
        <f>YEAR(Продажи!$A180)</f>
        <v>2011</v>
      </c>
      <c r="C180" s="24" t="s">
        <v>16</v>
      </c>
      <c r="D180" s="24" t="s">
        <v>9</v>
      </c>
      <c r="E180" s="24" t="s">
        <v>35</v>
      </c>
      <c r="F180" s="33">
        <v>1100</v>
      </c>
    </row>
    <row r="181" spans="1:11" x14ac:dyDescent="0.2">
      <c r="A181" s="36">
        <v>40709</v>
      </c>
      <c r="B181" s="46">
        <f>YEAR(Продажи!$A181)</f>
        <v>2011</v>
      </c>
      <c r="C181" s="28" t="s">
        <v>26</v>
      </c>
      <c r="D181" s="28" t="s">
        <v>7</v>
      </c>
      <c r="E181" s="28" t="s">
        <v>35</v>
      </c>
      <c r="F181" s="32">
        <v>3200</v>
      </c>
    </row>
    <row r="182" spans="1:11" x14ac:dyDescent="0.2">
      <c r="A182" s="37">
        <v>40712</v>
      </c>
      <c r="B182" s="45">
        <f>YEAR(Продажи!$A182)</f>
        <v>2011</v>
      </c>
      <c r="C182" s="24" t="s">
        <v>16</v>
      </c>
      <c r="D182" s="24" t="s">
        <v>7</v>
      </c>
      <c r="E182" s="24" t="s">
        <v>37</v>
      </c>
      <c r="F182" s="33">
        <v>900</v>
      </c>
    </row>
    <row r="183" spans="1:11" x14ac:dyDescent="0.2">
      <c r="A183" s="36">
        <v>40714</v>
      </c>
      <c r="B183" s="46">
        <f>YEAR(Продажи!$A183)</f>
        <v>2011</v>
      </c>
      <c r="C183" s="28" t="s">
        <v>33</v>
      </c>
      <c r="D183" s="28" t="s">
        <v>7</v>
      </c>
      <c r="E183" s="28" t="s">
        <v>35</v>
      </c>
      <c r="F183" s="35">
        <v>500</v>
      </c>
      <c r="K183" s="17"/>
    </row>
    <row r="184" spans="1:11" x14ac:dyDescent="0.2">
      <c r="A184" s="37">
        <v>40717</v>
      </c>
      <c r="B184" s="45">
        <f>YEAR(Продажи!$A184)</f>
        <v>2011</v>
      </c>
      <c r="C184" s="24" t="s">
        <v>33</v>
      </c>
      <c r="D184" s="24" t="s">
        <v>11</v>
      </c>
      <c r="E184" s="24" t="s">
        <v>35</v>
      </c>
      <c r="F184" s="33">
        <v>3300</v>
      </c>
    </row>
    <row r="185" spans="1:11" x14ac:dyDescent="0.2">
      <c r="A185" s="36">
        <v>40718</v>
      </c>
      <c r="B185" s="46">
        <f>YEAR(Продажи!$A185)</f>
        <v>2011</v>
      </c>
      <c r="C185" s="28" t="s">
        <v>33</v>
      </c>
      <c r="D185" s="28" t="s">
        <v>9</v>
      </c>
      <c r="E185" s="28" t="s">
        <v>37</v>
      </c>
      <c r="F185" s="32">
        <v>40</v>
      </c>
    </row>
    <row r="186" spans="1:11" x14ac:dyDescent="0.2">
      <c r="A186" s="37">
        <v>40719</v>
      </c>
      <c r="B186" s="45">
        <f>YEAR(Продажи!$A186)</f>
        <v>2011</v>
      </c>
      <c r="C186" s="24" t="s">
        <v>26</v>
      </c>
      <c r="D186" s="24" t="s">
        <v>9</v>
      </c>
      <c r="E186" s="24" t="s">
        <v>37</v>
      </c>
      <c r="F186" s="33">
        <v>4800</v>
      </c>
    </row>
    <row r="187" spans="1:11" x14ac:dyDescent="0.2">
      <c r="A187" s="36">
        <v>40725</v>
      </c>
      <c r="B187" s="46">
        <f>YEAR(Продажи!$A187)</f>
        <v>2011</v>
      </c>
      <c r="C187" s="28" t="s">
        <v>16</v>
      </c>
      <c r="D187" s="28" t="s">
        <v>7</v>
      </c>
      <c r="E187" s="28" t="s">
        <v>35</v>
      </c>
      <c r="F187" s="32">
        <v>2800</v>
      </c>
      <c r="K187" s="17"/>
    </row>
    <row r="188" spans="1:11" x14ac:dyDescent="0.2">
      <c r="A188" s="37">
        <v>40726</v>
      </c>
      <c r="B188" s="45">
        <f>YEAR(Продажи!$A188)</f>
        <v>2011</v>
      </c>
      <c r="C188" s="24" t="s">
        <v>16</v>
      </c>
      <c r="D188" s="24" t="s">
        <v>9</v>
      </c>
      <c r="E188" s="24" t="s">
        <v>35</v>
      </c>
      <c r="F188" s="33">
        <v>4500</v>
      </c>
    </row>
    <row r="189" spans="1:11" x14ac:dyDescent="0.2">
      <c r="A189" s="36">
        <v>40727</v>
      </c>
      <c r="B189" s="46">
        <f>YEAR(Продажи!$A189)</f>
        <v>2011</v>
      </c>
      <c r="C189" s="28" t="s">
        <v>29</v>
      </c>
      <c r="D189" s="28" t="s">
        <v>8</v>
      </c>
      <c r="E189" s="28" t="s">
        <v>37</v>
      </c>
      <c r="F189" s="32">
        <v>3500</v>
      </c>
    </row>
    <row r="190" spans="1:11" x14ac:dyDescent="0.2">
      <c r="A190" s="37">
        <v>40732</v>
      </c>
      <c r="B190" s="45">
        <f>YEAR(Продажи!$A190)</f>
        <v>2011</v>
      </c>
      <c r="C190" s="24" t="s">
        <v>29</v>
      </c>
      <c r="D190" s="24" t="s">
        <v>12</v>
      </c>
      <c r="E190" s="24" t="s">
        <v>37</v>
      </c>
      <c r="F190" s="33">
        <v>3400</v>
      </c>
    </row>
    <row r="191" spans="1:11" x14ac:dyDescent="0.2">
      <c r="A191" s="36">
        <v>40735</v>
      </c>
      <c r="B191" s="46">
        <f>YEAR(Продажи!$A191)</f>
        <v>2011</v>
      </c>
      <c r="C191" s="28" t="s">
        <v>21</v>
      </c>
      <c r="D191" s="28" t="s">
        <v>9</v>
      </c>
      <c r="E191" s="28" t="s">
        <v>37</v>
      </c>
      <c r="F191" s="32">
        <v>300</v>
      </c>
    </row>
    <row r="192" spans="1:11" x14ac:dyDescent="0.2">
      <c r="A192" s="37">
        <v>40739</v>
      </c>
      <c r="B192" s="45">
        <f>YEAR(Продажи!$A192)</f>
        <v>2011</v>
      </c>
      <c r="C192" s="24" t="s">
        <v>33</v>
      </c>
      <c r="D192" s="24" t="s">
        <v>9</v>
      </c>
      <c r="E192" s="24" t="s">
        <v>37</v>
      </c>
      <c r="F192" s="33">
        <v>3100</v>
      </c>
      <c r="K192" s="17"/>
    </row>
    <row r="193" spans="1:11" x14ac:dyDescent="0.2">
      <c r="A193" s="36">
        <v>40750</v>
      </c>
      <c r="B193" s="46">
        <f>YEAR(Продажи!$A193)</f>
        <v>2011</v>
      </c>
      <c r="C193" s="28" t="s">
        <v>33</v>
      </c>
      <c r="D193" s="28" t="s">
        <v>11</v>
      </c>
      <c r="E193" s="28" t="s">
        <v>35</v>
      </c>
      <c r="F193" s="32">
        <v>600</v>
      </c>
      <c r="K193" s="17"/>
    </row>
    <row r="194" spans="1:11" x14ac:dyDescent="0.2">
      <c r="A194" s="37">
        <v>40750</v>
      </c>
      <c r="B194" s="45">
        <f>YEAR(Продажи!$A194)</f>
        <v>2011</v>
      </c>
      <c r="C194" s="24" t="s">
        <v>26</v>
      </c>
      <c r="D194" s="24" t="s">
        <v>10</v>
      </c>
      <c r="E194" s="24" t="s">
        <v>35</v>
      </c>
      <c r="F194" s="33">
        <v>2300</v>
      </c>
    </row>
    <row r="195" spans="1:11" x14ac:dyDescent="0.2">
      <c r="A195" s="36">
        <v>40751</v>
      </c>
      <c r="B195" s="46">
        <f>YEAR(Продажи!$A195)</f>
        <v>2011</v>
      </c>
      <c r="C195" s="28" t="s">
        <v>33</v>
      </c>
      <c r="D195" s="28" t="s">
        <v>8</v>
      </c>
      <c r="E195" s="28" t="s">
        <v>35</v>
      </c>
      <c r="F195" s="32">
        <v>3200</v>
      </c>
      <c r="K195" s="17"/>
    </row>
    <row r="196" spans="1:11" x14ac:dyDescent="0.2">
      <c r="A196" s="37">
        <v>40751</v>
      </c>
      <c r="B196" s="45">
        <f>YEAR(Продажи!$A196)</f>
        <v>2011</v>
      </c>
      <c r="C196" s="24" t="s">
        <v>26</v>
      </c>
      <c r="D196" s="24" t="s">
        <v>9</v>
      </c>
      <c r="E196" s="24" t="s">
        <v>37</v>
      </c>
      <c r="F196" s="33">
        <v>1700</v>
      </c>
    </row>
    <row r="197" spans="1:11" x14ac:dyDescent="0.2">
      <c r="A197" s="36">
        <v>40752</v>
      </c>
      <c r="B197" s="46">
        <f>YEAR(Продажи!$A197)</f>
        <v>2011</v>
      </c>
      <c r="C197" s="28" t="s">
        <v>16</v>
      </c>
      <c r="D197" s="28" t="s">
        <v>8</v>
      </c>
      <c r="E197" s="28" t="s">
        <v>37</v>
      </c>
      <c r="F197" s="32">
        <v>1000</v>
      </c>
    </row>
    <row r="198" spans="1:11" x14ac:dyDescent="0.2">
      <c r="A198" s="37">
        <v>40754</v>
      </c>
      <c r="B198" s="45">
        <f>YEAR(Продажи!$A198)</f>
        <v>2011</v>
      </c>
      <c r="C198" s="24" t="s">
        <v>33</v>
      </c>
      <c r="D198" s="24" t="s">
        <v>9</v>
      </c>
      <c r="E198" s="24" t="s">
        <v>37</v>
      </c>
      <c r="F198" s="33">
        <v>1000</v>
      </c>
    </row>
    <row r="199" spans="1:11" x14ac:dyDescent="0.2">
      <c r="A199" s="36">
        <v>40754</v>
      </c>
      <c r="B199" s="46">
        <f>YEAR(Продажи!$A199)</f>
        <v>2011</v>
      </c>
      <c r="C199" s="28" t="s">
        <v>23</v>
      </c>
      <c r="D199" s="28" t="s">
        <v>9</v>
      </c>
      <c r="E199" s="28" t="s">
        <v>37</v>
      </c>
      <c r="F199" s="32">
        <v>4000</v>
      </c>
    </row>
    <row r="200" spans="1:11" x14ac:dyDescent="0.2">
      <c r="A200" s="37">
        <v>40758</v>
      </c>
      <c r="B200" s="45">
        <f>YEAR(Продажи!$A200)</f>
        <v>2011</v>
      </c>
      <c r="C200" s="24" t="s">
        <v>33</v>
      </c>
      <c r="D200" s="24" t="s">
        <v>10</v>
      </c>
      <c r="E200" s="24" t="s">
        <v>35</v>
      </c>
      <c r="F200" s="33">
        <v>200</v>
      </c>
      <c r="K200" s="17"/>
    </row>
    <row r="201" spans="1:11" x14ac:dyDescent="0.2">
      <c r="A201" s="36">
        <v>40762</v>
      </c>
      <c r="B201" s="46">
        <f>YEAR(Продажи!$A201)</f>
        <v>2011</v>
      </c>
      <c r="C201" s="28" t="s">
        <v>26</v>
      </c>
      <c r="D201" s="28" t="s">
        <v>9</v>
      </c>
      <c r="E201" s="28" t="s">
        <v>35</v>
      </c>
      <c r="F201" s="32">
        <v>3300</v>
      </c>
    </row>
    <row r="202" spans="1:11" x14ac:dyDescent="0.2">
      <c r="A202" s="37">
        <v>40767</v>
      </c>
      <c r="B202" s="45">
        <f>YEAR(Продажи!$A202)</f>
        <v>2011</v>
      </c>
      <c r="C202" s="24" t="s">
        <v>33</v>
      </c>
      <c r="D202" s="24" t="s">
        <v>7</v>
      </c>
      <c r="E202" s="24" t="s">
        <v>37</v>
      </c>
      <c r="F202" s="33">
        <v>2000</v>
      </c>
    </row>
    <row r="203" spans="1:11" x14ac:dyDescent="0.2">
      <c r="A203" s="36">
        <v>40770</v>
      </c>
      <c r="B203" s="46">
        <f>YEAR(Продажи!$A203)</f>
        <v>2011</v>
      </c>
      <c r="C203" s="28" t="s">
        <v>21</v>
      </c>
      <c r="D203" s="28" t="s">
        <v>10</v>
      </c>
      <c r="E203" s="28" t="s">
        <v>35</v>
      </c>
      <c r="F203" s="32">
        <v>900</v>
      </c>
    </row>
    <row r="204" spans="1:11" x14ac:dyDescent="0.2">
      <c r="A204" s="37">
        <v>40772</v>
      </c>
      <c r="B204" s="45">
        <f>YEAR(Продажи!$A204)</f>
        <v>2011</v>
      </c>
      <c r="C204" s="24" t="s">
        <v>33</v>
      </c>
      <c r="D204" s="24" t="s">
        <v>11</v>
      </c>
      <c r="E204" s="24" t="s">
        <v>35</v>
      </c>
      <c r="F204" s="33">
        <v>3700</v>
      </c>
      <c r="K204" s="17"/>
    </row>
    <row r="205" spans="1:11" x14ac:dyDescent="0.2">
      <c r="A205" s="36">
        <v>40772</v>
      </c>
      <c r="B205" s="46">
        <f>YEAR(Продажи!$A205)</f>
        <v>2011</v>
      </c>
      <c r="C205" s="28" t="s">
        <v>21</v>
      </c>
      <c r="D205" s="28" t="s">
        <v>8</v>
      </c>
      <c r="E205" s="28" t="s">
        <v>35</v>
      </c>
      <c r="F205" s="32">
        <v>800</v>
      </c>
    </row>
    <row r="206" spans="1:11" x14ac:dyDescent="0.2">
      <c r="A206" s="37">
        <v>40779</v>
      </c>
      <c r="B206" s="45">
        <f>YEAR(Продажи!$A206)</f>
        <v>2011</v>
      </c>
      <c r="C206" s="24" t="s">
        <v>21</v>
      </c>
      <c r="D206" s="24" t="s">
        <v>8</v>
      </c>
      <c r="E206" s="24" t="s">
        <v>36</v>
      </c>
      <c r="F206" s="33">
        <v>2200</v>
      </c>
    </row>
    <row r="207" spans="1:11" x14ac:dyDescent="0.2">
      <c r="A207" s="36">
        <v>40798</v>
      </c>
      <c r="B207" s="46">
        <f>YEAR(Продажи!$A207)</f>
        <v>2011</v>
      </c>
      <c r="C207" s="28" t="s">
        <v>23</v>
      </c>
      <c r="D207" s="28" t="s">
        <v>7</v>
      </c>
      <c r="E207" s="28" t="s">
        <v>35</v>
      </c>
      <c r="F207" s="32">
        <v>300</v>
      </c>
    </row>
    <row r="208" spans="1:11" x14ac:dyDescent="0.2">
      <c r="A208" s="37">
        <v>40799</v>
      </c>
      <c r="B208" s="45">
        <f>YEAR(Продажи!$A208)</f>
        <v>2011</v>
      </c>
      <c r="C208" s="24" t="s">
        <v>33</v>
      </c>
      <c r="D208" s="24" t="s">
        <v>11</v>
      </c>
      <c r="E208" s="24" t="s">
        <v>37</v>
      </c>
      <c r="F208" s="33">
        <v>3900</v>
      </c>
    </row>
    <row r="209" spans="1:11" x14ac:dyDescent="0.2">
      <c r="A209" s="36">
        <v>40811</v>
      </c>
      <c r="B209" s="46">
        <f>YEAR(Продажи!$A209)</f>
        <v>2011</v>
      </c>
      <c r="C209" s="28" t="s">
        <v>16</v>
      </c>
      <c r="D209" s="28" t="s">
        <v>8</v>
      </c>
      <c r="E209" s="28" t="s">
        <v>35</v>
      </c>
      <c r="F209" s="32">
        <v>600</v>
      </c>
      <c r="K209" s="17"/>
    </row>
    <row r="210" spans="1:11" x14ac:dyDescent="0.2">
      <c r="A210" s="37">
        <v>40812</v>
      </c>
      <c r="B210" s="45">
        <f>YEAR(Продажи!$A210)</f>
        <v>2011</v>
      </c>
      <c r="C210" s="24" t="s">
        <v>23</v>
      </c>
      <c r="D210" s="24" t="s">
        <v>11</v>
      </c>
      <c r="E210" s="24" t="s">
        <v>35</v>
      </c>
      <c r="F210" s="33">
        <v>2300</v>
      </c>
    </row>
    <row r="211" spans="1:11" x14ac:dyDescent="0.2">
      <c r="A211" s="36">
        <v>40812</v>
      </c>
      <c r="B211" s="46">
        <f>YEAR(Продажи!$A211)</f>
        <v>2011</v>
      </c>
      <c r="C211" s="28" t="s">
        <v>29</v>
      </c>
      <c r="D211" s="28" t="s">
        <v>9</v>
      </c>
      <c r="E211" s="28" t="s">
        <v>37</v>
      </c>
      <c r="F211" s="32">
        <v>2600</v>
      </c>
    </row>
    <row r="212" spans="1:11" x14ac:dyDescent="0.2">
      <c r="A212" s="37">
        <v>40813</v>
      </c>
      <c r="B212" s="45">
        <f>YEAR(Продажи!$A212)</f>
        <v>2011</v>
      </c>
      <c r="C212" s="24" t="s">
        <v>33</v>
      </c>
      <c r="D212" s="24" t="s">
        <v>8</v>
      </c>
      <c r="E212" s="24" t="s">
        <v>35</v>
      </c>
      <c r="F212" s="33">
        <v>2000</v>
      </c>
    </row>
    <row r="213" spans="1:11" x14ac:dyDescent="0.2">
      <c r="A213" s="36">
        <v>40817</v>
      </c>
      <c r="B213" s="46">
        <f>YEAR(Продажи!$A213)</f>
        <v>2011</v>
      </c>
      <c r="C213" s="28" t="s">
        <v>29</v>
      </c>
      <c r="D213" s="28" t="s">
        <v>8</v>
      </c>
      <c r="E213" s="28" t="s">
        <v>37</v>
      </c>
      <c r="F213" s="32">
        <v>1500</v>
      </c>
    </row>
    <row r="214" spans="1:11" x14ac:dyDescent="0.2">
      <c r="A214" s="37">
        <v>40822</v>
      </c>
      <c r="B214" s="45">
        <f>YEAR(Продажи!$A214)</f>
        <v>2011</v>
      </c>
      <c r="C214" s="24" t="s">
        <v>16</v>
      </c>
      <c r="D214" s="24" t="s">
        <v>8</v>
      </c>
      <c r="E214" s="24" t="s">
        <v>37</v>
      </c>
      <c r="F214" s="33">
        <v>3800</v>
      </c>
    </row>
    <row r="215" spans="1:11" x14ac:dyDescent="0.2">
      <c r="A215" s="36">
        <v>40822</v>
      </c>
      <c r="B215" s="46">
        <f>YEAR(Продажи!$A215)</f>
        <v>2011</v>
      </c>
      <c r="C215" s="28" t="s">
        <v>16</v>
      </c>
      <c r="D215" s="28" t="s">
        <v>7</v>
      </c>
      <c r="E215" s="28" t="s">
        <v>37</v>
      </c>
      <c r="F215" s="32">
        <v>4700</v>
      </c>
    </row>
    <row r="216" spans="1:11" x14ac:dyDescent="0.2">
      <c r="A216" s="37">
        <v>40824</v>
      </c>
      <c r="B216" s="45">
        <f>YEAR(Продажи!$A216)</f>
        <v>2011</v>
      </c>
      <c r="C216" s="24" t="s">
        <v>16</v>
      </c>
      <c r="D216" s="24" t="s">
        <v>11</v>
      </c>
      <c r="E216" s="24" t="s">
        <v>37</v>
      </c>
      <c r="F216" s="33">
        <v>3500</v>
      </c>
    </row>
    <row r="217" spans="1:11" x14ac:dyDescent="0.2">
      <c r="A217" s="36">
        <v>40824</v>
      </c>
      <c r="B217" s="46">
        <f>YEAR(Продажи!$A217)</f>
        <v>2011</v>
      </c>
      <c r="C217" s="28" t="s">
        <v>26</v>
      </c>
      <c r="D217" s="28" t="s">
        <v>9</v>
      </c>
      <c r="E217" s="28" t="s">
        <v>35</v>
      </c>
      <c r="F217" s="32">
        <v>3800</v>
      </c>
    </row>
    <row r="218" spans="1:11" x14ac:dyDescent="0.2">
      <c r="A218" s="37">
        <v>40832</v>
      </c>
      <c r="B218" s="45">
        <f>YEAR(Продажи!$A218)</f>
        <v>2011</v>
      </c>
      <c r="C218" s="24" t="s">
        <v>21</v>
      </c>
      <c r="D218" s="24" t="s">
        <v>8</v>
      </c>
      <c r="E218" s="24" t="s">
        <v>35</v>
      </c>
      <c r="F218" s="34">
        <v>4800</v>
      </c>
      <c r="K218" s="17"/>
    </row>
    <row r="219" spans="1:11" x14ac:dyDescent="0.2">
      <c r="A219" s="36">
        <v>40832</v>
      </c>
      <c r="B219" s="46">
        <f>YEAR(Продажи!$A219)</f>
        <v>2011</v>
      </c>
      <c r="C219" s="28" t="s">
        <v>29</v>
      </c>
      <c r="D219" s="28" t="s">
        <v>8</v>
      </c>
      <c r="E219" s="28" t="s">
        <v>37</v>
      </c>
      <c r="F219" s="32">
        <v>300</v>
      </c>
    </row>
    <row r="220" spans="1:11" x14ac:dyDescent="0.2">
      <c r="A220" s="37">
        <v>40833</v>
      </c>
      <c r="B220" s="45">
        <f>YEAR(Продажи!$A220)</f>
        <v>2011</v>
      </c>
      <c r="C220" s="24" t="s">
        <v>21</v>
      </c>
      <c r="D220" s="24" t="s">
        <v>8</v>
      </c>
      <c r="E220" s="24" t="s">
        <v>37</v>
      </c>
      <c r="F220" s="34">
        <v>4200</v>
      </c>
      <c r="K220" s="17"/>
    </row>
    <row r="221" spans="1:11" x14ac:dyDescent="0.2">
      <c r="A221" s="36">
        <v>40835</v>
      </c>
      <c r="B221" s="46">
        <f>YEAR(Продажи!$A221)</f>
        <v>2011</v>
      </c>
      <c r="C221" s="28" t="s">
        <v>16</v>
      </c>
      <c r="D221" s="28" t="s">
        <v>8</v>
      </c>
      <c r="E221" s="28" t="s">
        <v>35</v>
      </c>
      <c r="F221" s="32">
        <v>300</v>
      </c>
    </row>
    <row r="222" spans="1:11" x14ac:dyDescent="0.2">
      <c r="A222" s="37">
        <v>40836</v>
      </c>
      <c r="B222" s="45">
        <f>YEAR(Продажи!$A222)</f>
        <v>2011</v>
      </c>
      <c r="C222" s="24" t="s">
        <v>33</v>
      </c>
      <c r="D222" s="24" t="s">
        <v>10</v>
      </c>
      <c r="E222" s="24" t="s">
        <v>37</v>
      </c>
      <c r="F222" s="33">
        <v>0</v>
      </c>
    </row>
    <row r="223" spans="1:11" x14ac:dyDescent="0.2">
      <c r="A223" s="36">
        <v>40842</v>
      </c>
      <c r="B223" s="46">
        <f>YEAR(Продажи!$A223)</f>
        <v>2011</v>
      </c>
      <c r="C223" s="28" t="s">
        <v>26</v>
      </c>
      <c r="D223" s="28" t="s">
        <v>11</v>
      </c>
      <c r="E223" s="28" t="s">
        <v>35</v>
      </c>
      <c r="F223" s="32">
        <v>4600</v>
      </c>
    </row>
    <row r="224" spans="1:11" x14ac:dyDescent="0.2">
      <c r="A224" s="37">
        <v>40863</v>
      </c>
      <c r="B224" s="45">
        <f>YEAR(Продажи!$A224)</f>
        <v>2011</v>
      </c>
      <c r="C224" s="24" t="s">
        <v>16</v>
      </c>
      <c r="D224" s="24" t="s">
        <v>8</v>
      </c>
      <c r="E224" s="24" t="s">
        <v>35</v>
      </c>
      <c r="F224" s="33">
        <v>4500</v>
      </c>
      <c r="K224" s="17"/>
    </row>
    <row r="225" spans="1:6" x14ac:dyDescent="0.2">
      <c r="A225" s="36">
        <v>40869</v>
      </c>
      <c r="B225" s="46">
        <f>YEAR(Продажи!$A225)</f>
        <v>2011</v>
      </c>
      <c r="C225" s="28" t="s">
        <v>29</v>
      </c>
      <c r="D225" s="28" t="s">
        <v>7</v>
      </c>
      <c r="E225" s="28" t="s">
        <v>37</v>
      </c>
      <c r="F225" s="32">
        <v>4100</v>
      </c>
    </row>
    <row r="226" spans="1:6" x14ac:dyDescent="0.2">
      <c r="A226" s="37">
        <v>40875</v>
      </c>
      <c r="B226" s="45">
        <f>YEAR(Продажи!$A226)</f>
        <v>2011</v>
      </c>
      <c r="C226" s="24" t="s">
        <v>16</v>
      </c>
      <c r="D226" s="24" t="s">
        <v>8</v>
      </c>
      <c r="E226" s="24" t="s">
        <v>35</v>
      </c>
      <c r="F226" s="33">
        <v>4500</v>
      </c>
    </row>
    <row r="227" spans="1:6" x14ac:dyDescent="0.2">
      <c r="A227" s="36">
        <v>40882</v>
      </c>
      <c r="B227" s="46">
        <f>YEAR(Продажи!$A227)</f>
        <v>2011</v>
      </c>
      <c r="C227" s="28" t="s">
        <v>33</v>
      </c>
      <c r="D227" s="28" t="s">
        <v>7</v>
      </c>
      <c r="E227" s="28" t="s">
        <v>35</v>
      </c>
      <c r="F227" s="32">
        <v>3800</v>
      </c>
    </row>
    <row r="228" spans="1:6" x14ac:dyDescent="0.2">
      <c r="A228" s="37">
        <v>40887</v>
      </c>
      <c r="B228" s="45">
        <f>YEAR(Продажи!$A228)</f>
        <v>2011</v>
      </c>
      <c r="C228" s="24" t="s">
        <v>33</v>
      </c>
      <c r="D228" s="24" t="s">
        <v>12</v>
      </c>
      <c r="E228" s="24" t="s">
        <v>35</v>
      </c>
      <c r="F228" s="33">
        <v>700</v>
      </c>
    </row>
    <row r="229" spans="1:6" x14ac:dyDescent="0.2">
      <c r="A229" s="36">
        <v>40896</v>
      </c>
      <c r="B229" s="46">
        <f>YEAR(Продажи!$A229)</f>
        <v>2011</v>
      </c>
      <c r="C229" s="28" t="s">
        <v>21</v>
      </c>
      <c r="D229" s="28" t="s">
        <v>8</v>
      </c>
      <c r="E229" s="28" t="s">
        <v>35</v>
      </c>
      <c r="F229" s="32">
        <v>800</v>
      </c>
    </row>
    <row r="230" spans="1:6" x14ac:dyDescent="0.2">
      <c r="A230" s="37">
        <v>40896</v>
      </c>
      <c r="B230" s="45">
        <f>YEAR(Продажи!$A230)</f>
        <v>2011</v>
      </c>
      <c r="C230" s="24" t="s">
        <v>33</v>
      </c>
      <c r="D230" s="24" t="s">
        <v>9</v>
      </c>
      <c r="E230" s="24" t="s">
        <v>35</v>
      </c>
      <c r="F230" s="33">
        <v>700</v>
      </c>
    </row>
    <row r="231" spans="1:6" x14ac:dyDescent="0.2">
      <c r="A231" s="36">
        <v>40900</v>
      </c>
      <c r="B231" s="46">
        <f>YEAR(Продажи!$A231)</f>
        <v>2011</v>
      </c>
      <c r="C231" s="28" t="s">
        <v>16</v>
      </c>
      <c r="D231" s="28" t="s">
        <v>8</v>
      </c>
      <c r="E231" s="28" t="s">
        <v>37</v>
      </c>
      <c r="F231" s="32">
        <v>3500</v>
      </c>
    </row>
    <row r="232" spans="1:6" x14ac:dyDescent="0.2">
      <c r="A232" s="37">
        <v>40904</v>
      </c>
      <c r="B232" s="45">
        <f>YEAR(Продажи!$A232)</f>
        <v>2011</v>
      </c>
      <c r="C232" s="24" t="s">
        <v>33</v>
      </c>
      <c r="D232" s="24" t="s">
        <v>9</v>
      </c>
      <c r="E232" s="24" t="s">
        <v>35</v>
      </c>
      <c r="F232" s="33">
        <v>2600</v>
      </c>
    </row>
    <row r="233" spans="1:6" x14ac:dyDescent="0.2">
      <c r="A233" s="36">
        <v>40909</v>
      </c>
      <c r="B233" s="46">
        <f>YEAR(Продажи!$A233)</f>
        <v>2012</v>
      </c>
      <c r="C233" s="28" t="s">
        <v>33</v>
      </c>
      <c r="D233" s="28" t="s">
        <v>8</v>
      </c>
      <c r="E233" s="28" t="s">
        <v>36</v>
      </c>
      <c r="F233" s="32">
        <v>2100</v>
      </c>
    </row>
    <row r="234" spans="1:6" x14ac:dyDescent="0.2">
      <c r="A234" s="37">
        <v>40912</v>
      </c>
      <c r="B234" s="45">
        <f>YEAR(Продажи!$A234)</f>
        <v>2012</v>
      </c>
      <c r="C234" s="24" t="s">
        <v>16</v>
      </c>
      <c r="D234" s="24" t="s">
        <v>9</v>
      </c>
      <c r="E234" s="24" t="s">
        <v>35</v>
      </c>
      <c r="F234" s="33">
        <v>1800</v>
      </c>
    </row>
    <row r="235" spans="1:6" x14ac:dyDescent="0.2">
      <c r="A235" s="36">
        <v>40912</v>
      </c>
      <c r="B235" s="46">
        <f>YEAR(Продажи!$A235)</f>
        <v>2012</v>
      </c>
      <c r="C235" s="28" t="s">
        <v>21</v>
      </c>
      <c r="D235" s="28" t="s">
        <v>8</v>
      </c>
      <c r="E235" s="28" t="s">
        <v>37</v>
      </c>
      <c r="F235" s="32">
        <v>3500</v>
      </c>
    </row>
    <row r="236" spans="1:6" x14ac:dyDescent="0.2">
      <c r="A236" s="37">
        <v>40917</v>
      </c>
      <c r="B236" s="45">
        <f>YEAR(Продажи!$A236)</f>
        <v>2012</v>
      </c>
      <c r="C236" s="24" t="s">
        <v>21</v>
      </c>
      <c r="D236" s="24" t="s">
        <v>8</v>
      </c>
      <c r="E236" s="24" t="s">
        <v>35</v>
      </c>
      <c r="F236" s="33">
        <v>4700</v>
      </c>
    </row>
    <row r="237" spans="1:6" x14ac:dyDescent="0.2">
      <c r="A237" s="36">
        <v>40920</v>
      </c>
      <c r="B237" s="46">
        <f>YEAR(Продажи!$A237)</f>
        <v>2012</v>
      </c>
      <c r="C237" s="28" t="s">
        <v>26</v>
      </c>
      <c r="D237" s="28" t="s">
        <v>10</v>
      </c>
      <c r="E237" s="28" t="s">
        <v>35</v>
      </c>
      <c r="F237" s="32">
        <v>3500</v>
      </c>
    </row>
    <row r="238" spans="1:6" x14ac:dyDescent="0.2">
      <c r="A238" s="37">
        <v>40923</v>
      </c>
      <c r="B238" s="45">
        <f>YEAR(Продажи!$A238)</f>
        <v>2012</v>
      </c>
      <c r="C238" s="24" t="s">
        <v>21</v>
      </c>
      <c r="D238" s="24" t="s">
        <v>12</v>
      </c>
      <c r="E238" s="24" t="s">
        <v>37</v>
      </c>
      <c r="F238" s="33">
        <v>4900</v>
      </c>
    </row>
    <row r="239" spans="1:6" x14ac:dyDescent="0.2">
      <c r="A239" s="36">
        <v>40925</v>
      </c>
      <c r="B239" s="46">
        <f>YEAR(Продажи!$A239)</f>
        <v>2012</v>
      </c>
      <c r="C239" s="28" t="s">
        <v>23</v>
      </c>
      <c r="D239" s="28" t="s">
        <v>10</v>
      </c>
      <c r="E239" s="28" t="s">
        <v>37</v>
      </c>
      <c r="F239" s="32">
        <v>1300</v>
      </c>
    </row>
    <row r="240" spans="1:6" x14ac:dyDescent="0.2">
      <c r="A240" s="37">
        <v>40926</v>
      </c>
      <c r="B240" s="45">
        <f>YEAR(Продажи!$A240)</f>
        <v>2012</v>
      </c>
      <c r="C240" s="24" t="s">
        <v>16</v>
      </c>
      <c r="D240" s="24" t="s">
        <v>7</v>
      </c>
      <c r="E240" s="24" t="s">
        <v>37</v>
      </c>
      <c r="F240" s="33">
        <v>300</v>
      </c>
    </row>
    <row r="241" spans="1:11" x14ac:dyDescent="0.2">
      <c r="A241" s="36">
        <v>40926</v>
      </c>
      <c r="B241" s="46">
        <f>YEAR(Продажи!$A241)</f>
        <v>2012</v>
      </c>
      <c r="C241" s="28" t="s">
        <v>21</v>
      </c>
      <c r="D241" s="28" t="s">
        <v>7</v>
      </c>
      <c r="E241" s="28" t="s">
        <v>35</v>
      </c>
      <c r="F241" s="32">
        <v>2600</v>
      </c>
    </row>
    <row r="242" spans="1:11" x14ac:dyDescent="0.2">
      <c r="A242" s="37">
        <v>40929</v>
      </c>
      <c r="B242" s="45">
        <f>YEAR(Продажи!$A242)</f>
        <v>2012</v>
      </c>
      <c r="C242" s="24" t="s">
        <v>26</v>
      </c>
      <c r="D242" s="24" t="s">
        <v>7</v>
      </c>
      <c r="E242" s="24" t="s">
        <v>36</v>
      </c>
      <c r="F242" s="33">
        <v>70</v>
      </c>
    </row>
    <row r="243" spans="1:11" x14ac:dyDescent="0.2">
      <c r="A243" s="36">
        <v>40929</v>
      </c>
      <c r="B243" s="46">
        <f>YEAR(Продажи!$A243)</f>
        <v>2012</v>
      </c>
      <c r="C243" s="28" t="s">
        <v>16</v>
      </c>
      <c r="D243" s="28" t="s">
        <v>12</v>
      </c>
      <c r="E243" s="28" t="s">
        <v>35</v>
      </c>
      <c r="F243" s="32">
        <v>40</v>
      </c>
    </row>
    <row r="244" spans="1:11" x14ac:dyDescent="0.2">
      <c r="A244" s="37">
        <v>40930</v>
      </c>
      <c r="B244" s="45">
        <f>YEAR(Продажи!$A244)</f>
        <v>2012</v>
      </c>
      <c r="C244" s="24" t="s">
        <v>16</v>
      </c>
      <c r="D244" s="24" t="s">
        <v>11</v>
      </c>
      <c r="E244" s="24" t="s">
        <v>37</v>
      </c>
      <c r="F244" s="33">
        <v>600</v>
      </c>
      <c r="K244" s="17"/>
    </row>
    <row r="245" spans="1:11" x14ac:dyDescent="0.2">
      <c r="A245" s="36">
        <v>40934</v>
      </c>
      <c r="B245" s="46">
        <f>YEAR(Продажи!$A245)</f>
        <v>2012</v>
      </c>
      <c r="C245" s="28" t="s">
        <v>21</v>
      </c>
      <c r="D245" s="28" t="s">
        <v>9</v>
      </c>
      <c r="E245" s="28" t="s">
        <v>35</v>
      </c>
      <c r="F245" s="32">
        <v>600</v>
      </c>
    </row>
    <row r="246" spans="1:11" x14ac:dyDescent="0.2">
      <c r="A246" s="37">
        <v>40937</v>
      </c>
      <c r="B246" s="45">
        <f>YEAR(Продажи!$A246)</f>
        <v>2012</v>
      </c>
      <c r="C246" s="24" t="s">
        <v>26</v>
      </c>
      <c r="D246" s="24" t="s">
        <v>7</v>
      </c>
      <c r="E246" s="24" t="s">
        <v>35</v>
      </c>
      <c r="F246" s="33">
        <v>3600</v>
      </c>
    </row>
    <row r="247" spans="1:11" x14ac:dyDescent="0.2">
      <c r="A247" s="36">
        <v>40941</v>
      </c>
      <c r="B247" s="46">
        <f>YEAR(Продажи!$A247)</f>
        <v>2012</v>
      </c>
      <c r="C247" s="28" t="s">
        <v>21</v>
      </c>
      <c r="D247" s="28" t="s">
        <v>11</v>
      </c>
      <c r="E247" s="28" t="s">
        <v>36</v>
      </c>
      <c r="F247" s="35">
        <v>3400</v>
      </c>
      <c r="K247" s="17"/>
    </row>
    <row r="248" spans="1:11" x14ac:dyDescent="0.2">
      <c r="A248" s="37">
        <v>40944</v>
      </c>
      <c r="B248" s="45">
        <f>YEAR(Продажи!$A248)</f>
        <v>2012</v>
      </c>
      <c r="C248" s="24" t="s">
        <v>33</v>
      </c>
      <c r="D248" s="24" t="s">
        <v>9</v>
      </c>
      <c r="E248" s="24" t="s">
        <v>37</v>
      </c>
      <c r="F248" s="34">
        <v>100</v>
      </c>
      <c r="K248" s="17"/>
    </row>
    <row r="249" spans="1:11" x14ac:dyDescent="0.2">
      <c r="A249" s="36">
        <v>40949</v>
      </c>
      <c r="B249" s="46">
        <f>YEAR(Продажи!$A249)</f>
        <v>2012</v>
      </c>
      <c r="C249" s="28" t="s">
        <v>16</v>
      </c>
      <c r="D249" s="28" t="s">
        <v>10</v>
      </c>
      <c r="E249" s="28" t="s">
        <v>37</v>
      </c>
      <c r="F249" s="32">
        <v>3100</v>
      </c>
    </row>
    <row r="250" spans="1:11" x14ac:dyDescent="0.2">
      <c r="A250" s="37">
        <v>40949</v>
      </c>
      <c r="B250" s="45">
        <f>YEAR(Продажи!$A250)</f>
        <v>2012</v>
      </c>
      <c r="C250" s="24" t="s">
        <v>26</v>
      </c>
      <c r="D250" s="24" t="s">
        <v>8</v>
      </c>
      <c r="E250" s="24" t="s">
        <v>35</v>
      </c>
      <c r="F250" s="33">
        <v>1400</v>
      </c>
    </row>
    <row r="251" spans="1:11" x14ac:dyDescent="0.2">
      <c r="A251" s="36">
        <v>40951</v>
      </c>
      <c r="B251" s="46">
        <f>YEAR(Продажи!$A251)</f>
        <v>2012</v>
      </c>
      <c r="C251" s="28" t="s">
        <v>29</v>
      </c>
      <c r="D251" s="28" t="s">
        <v>7</v>
      </c>
      <c r="E251" s="28" t="s">
        <v>35</v>
      </c>
      <c r="F251" s="32">
        <v>4700</v>
      </c>
    </row>
    <row r="252" spans="1:11" x14ac:dyDescent="0.2">
      <c r="A252" s="37">
        <v>40959</v>
      </c>
      <c r="B252" s="45">
        <f>YEAR(Продажи!$A252)</f>
        <v>2012</v>
      </c>
      <c r="C252" s="24" t="s">
        <v>33</v>
      </c>
      <c r="D252" s="24" t="s">
        <v>8</v>
      </c>
      <c r="E252" s="24" t="s">
        <v>36</v>
      </c>
      <c r="F252" s="33">
        <v>500</v>
      </c>
    </row>
    <row r="253" spans="1:11" x14ac:dyDescent="0.2">
      <c r="A253" s="36">
        <v>40960</v>
      </c>
      <c r="B253" s="46">
        <f>YEAR(Продажи!$A253)</f>
        <v>2012</v>
      </c>
      <c r="C253" s="28" t="s">
        <v>26</v>
      </c>
      <c r="D253" s="28" t="s">
        <v>11</v>
      </c>
      <c r="E253" s="28" t="s">
        <v>35</v>
      </c>
      <c r="F253" s="32">
        <v>2200</v>
      </c>
    </row>
    <row r="254" spans="1:11" x14ac:dyDescent="0.2">
      <c r="A254" s="37">
        <v>40962</v>
      </c>
      <c r="B254" s="45">
        <f>YEAR(Продажи!$A254)</f>
        <v>2012</v>
      </c>
      <c r="C254" s="24" t="s">
        <v>26</v>
      </c>
      <c r="D254" s="24" t="s">
        <v>11</v>
      </c>
      <c r="E254" s="24" t="s">
        <v>35</v>
      </c>
      <c r="F254" s="33">
        <v>3200</v>
      </c>
    </row>
    <row r="255" spans="1:11" x14ac:dyDescent="0.2">
      <c r="A255" s="36">
        <v>40964</v>
      </c>
      <c r="B255" s="46">
        <f>YEAR(Продажи!$A255)</f>
        <v>2012</v>
      </c>
      <c r="C255" s="28" t="s">
        <v>21</v>
      </c>
      <c r="D255" s="28" t="s">
        <v>11</v>
      </c>
      <c r="E255" s="28" t="s">
        <v>35</v>
      </c>
      <c r="F255" s="35">
        <v>1300</v>
      </c>
      <c r="K255" s="17"/>
    </row>
    <row r="256" spans="1:11" x14ac:dyDescent="0.2">
      <c r="A256" s="37">
        <v>40964</v>
      </c>
      <c r="B256" s="45">
        <f>YEAR(Продажи!$A256)</f>
        <v>2012</v>
      </c>
      <c r="C256" s="24" t="s">
        <v>23</v>
      </c>
      <c r="D256" s="24" t="s">
        <v>9</v>
      </c>
      <c r="E256" s="24" t="s">
        <v>37</v>
      </c>
      <c r="F256" s="33">
        <v>40</v>
      </c>
    </row>
    <row r="257" spans="1:11" x14ac:dyDescent="0.2">
      <c r="A257" s="36">
        <v>40965</v>
      </c>
      <c r="B257" s="46">
        <f>YEAR(Продажи!$A257)</f>
        <v>2012</v>
      </c>
      <c r="C257" s="28" t="s">
        <v>26</v>
      </c>
      <c r="D257" s="28" t="s">
        <v>11</v>
      </c>
      <c r="E257" s="28" t="s">
        <v>35</v>
      </c>
      <c r="F257" s="32">
        <v>3700</v>
      </c>
    </row>
    <row r="258" spans="1:11" x14ac:dyDescent="0.2">
      <c r="A258" s="37">
        <v>40967</v>
      </c>
      <c r="B258" s="45">
        <f>YEAR(Продажи!$A258)</f>
        <v>2012</v>
      </c>
      <c r="C258" s="24" t="s">
        <v>21</v>
      </c>
      <c r="D258" s="24" t="s">
        <v>11</v>
      </c>
      <c r="E258" s="24" t="s">
        <v>35</v>
      </c>
      <c r="F258" s="34">
        <v>600</v>
      </c>
      <c r="K258" s="17"/>
    </row>
    <row r="259" spans="1:11" x14ac:dyDescent="0.2">
      <c r="A259" s="36">
        <v>40971</v>
      </c>
      <c r="B259" s="46">
        <f>YEAR(Продажи!$A259)</f>
        <v>2012</v>
      </c>
      <c r="C259" s="28" t="s">
        <v>21</v>
      </c>
      <c r="D259" s="28" t="s">
        <v>8</v>
      </c>
      <c r="E259" s="28" t="s">
        <v>35</v>
      </c>
      <c r="F259" s="32">
        <v>3900</v>
      </c>
    </row>
    <row r="260" spans="1:11" x14ac:dyDescent="0.2">
      <c r="A260" s="37">
        <v>40971</v>
      </c>
      <c r="B260" s="45">
        <f>YEAR(Продажи!$A260)</f>
        <v>2012</v>
      </c>
      <c r="C260" s="24" t="s">
        <v>23</v>
      </c>
      <c r="D260" s="24" t="s">
        <v>9</v>
      </c>
      <c r="E260" s="24" t="s">
        <v>37</v>
      </c>
      <c r="F260" s="33">
        <v>120</v>
      </c>
    </row>
    <row r="261" spans="1:11" x14ac:dyDescent="0.2">
      <c r="A261" s="36">
        <v>40975</v>
      </c>
      <c r="B261" s="46">
        <f>YEAR(Продажи!$A261)</f>
        <v>2012</v>
      </c>
      <c r="C261" s="28" t="s">
        <v>16</v>
      </c>
      <c r="D261" s="28" t="s">
        <v>8</v>
      </c>
      <c r="E261" s="28" t="s">
        <v>37</v>
      </c>
      <c r="F261" s="32">
        <v>500</v>
      </c>
      <c r="K261" s="17"/>
    </row>
    <row r="262" spans="1:11" x14ac:dyDescent="0.2">
      <c r="A262" s="37">
        <v>40976</v>
      </c>
      <c r="B262" s="45">
        <f>YEAR(Продажи!$A262)</f>
        <v>2012</v>
      </c>
      <c r="C262" s="24" t="s">
        <v>23</v>
      </c>
      <c r="D262" s="24" t="s">
        <v>9</v>
      </c>
      <c r="E262" s="24" t="s">
        <v>37</v>
      </c>
      <c r="F262" s="33">
        <v>900</v>
      </c>
    </row>
    <row r="263" spans="1:11" x14ac:dyDescent="0.2">
      <c r="A263" s="36">
        <v>40977</v>
      </c>
      <c r="B263" s="46">
        <f>YEAR(Продажи!$A263)</f>
        <v>2012</v>
      </c>
      <c r="C263" s="28" t="s">
        <v>33</v>
      </c>
      <c r="D263" s="28" t="s">
        <v>8</v>
      </c>
      <c r="E263" s="28" t="s">
        <v>36</v>
      </c>
      <c r="F263" s="32">
        <v>450</v>
      </c>
    </row>
    <row r="264" spans="1:11" x14ac:dyDescent="0.2">
      <c r="A264" s="37">
        <v>40980</v>
      </c>
      <c r="B264" s="45">
        <f>YEAR(Продажи!$A264)</f>
        <v>2012</v>
      </c>
      <c r="C264" s="24" t="s">
        <v>21</v>
      </c>
      <c r="D264" s="24" t="s">
        <v>7</v>
      </c>
      <c r="E264" s="24" t="s">
        <v>35</v>
      </c>
      <c r="F264" s="33">
        <v>200</v>
      </c>
    </row>
    <row r="265" spans="1:11" x14ac:dyDescent="0.2">
      <c r="A265" s="36">
        <v>40982</v>
      </c>
      <c r="B265" s="46">
        <f>YEAR(Продажи!$A265)</f>
        <v>2012</v>
      </c>
      <c r="C265" s="28" t="s">
        <v>33</v>
      </c>
      <c r="D265" s="28" t="s">
        <v>10</v>
      </c>
      <c r="E265" s="28" t="s">
        <v>37</v>
      </c>
      <c r="F265" s="32">
        <v>4100</v>
      </c>
    </row>
    <row r="266" spans="1:11" x14ac:dyDescent="0.2">
      <c r="A266" s="37">
        <v>40987</v>
      </c>
      <c r="B266" s="45">
        <f>YEAR(Продажи!$A266)</f>
        <v>2012</v>
      </c>
      <c r="C266" s="24" t="s">
        <v>33</v>
      </c>
      <c r="D266" s="24" t="s">
        <v>9</v>
      </c>
      <c r="E266" s="24" t="s">
        <v>37</v>
      </c>
      <c r="F266" s="34">
        <v>4400</v>
      </c>
      <c r="K266" s="17"/>
    </row>
    <row r="267" spans="1:11" x14ac:dyDescent="0.2">
      <c r="A267" s="36">
        <v>40993</v>
      </c>
      <c r="B267" s="46">
        <f>YEAR(Продажи!$A267)</f>
        <v>2012</v>
      </c>
      <c r="C267" s="28" t="s">
        <v>29</v>
      </c>
      <c r="D267" s="28" t="s">
        <v>8</v>
      </c>
      <c r="E267" s="28" t="s">
        <v>35</v>
      </c>
      <c r="F267" s="32">
        <v>2200</v>
      </c>
    </row>
    <row r="268" spans="1:11" x14ac:dyDescent="0.2">
      <c r="A268" s="37">
        <v>41003</v>
      </c>
      <c r="B268" s="45">
        <f>YEAR(Продажи!$A268)</f>
        <v>2012</v>
      </c>
      <c r="C268" s="24" t="s">
        <v>16</v>
      </c>
      <c r="D268" s="24" t="s">
        <v>9</v>
      </c>
      <c r="E268" s="24" t="s">
        <v>35</v>
      </c>
      <c r="F268" s="33">
        <v>3500</v>
      </c>
    </row>
    <row r="269" spans="1:11" x14ac:dyDescent="0.2">
      <c r="A269" s="36">
        <v>41003</v>
      </c>
      <c r="B269" s="46">
        <f>YEAR(Продажи!$A269)</f>
        <v>2012</v>
      </c>
      <c r="C269" s="28" t="s">
        <v>29</v>
      </c>
      <c r="D269" s="28" t="s">
        <v>8</v>
      </c>
      <c r="E269" s="28" t="s">
        <v>35</v>
      </c>
      <c r="F269" s="32">
        <v>2100</v>
      </c>
    </row>
    <row r="270" spans="1:11" x14ac:dyDescent="0.2">
      <c r="A270" s="37">
        <v>41006</v>
      </c>
      <c r="B270" s="45">
        <f>YEAR(Продажи!$A270)</f>
        <v>2012</v>
      </c>
      <c r="C270" s="24" t="s">
        <v>16</v>
      </c>
      <c r="D270" s="24" t="s">
        <v>11</v>
      </c>
      <c r="E270" s="24" t="s">
        <v>36</v>
      </c>
      <c r="F270" s="33">
        <v>700</v>
      </c>
    </row>
    <row r="271" spans="1:11" x14ac:dyDescent="0.2">
      <c r="A271" s="36">
        <v>41007</v>
      </c>
      <c r="B271" s="46">
        <f>YEAR(Продажи!$A271)</f>
        <v>2012</v>
      </c>
      <c r="C271" s="28" t="s">
        <v>23</v>
      </c>
      <c r="D271" s="28" t="s">
        <v>11</v>
      </c>
      <c r="E271" s="28" t="s">
        <v>37</v>
      </c>
      <c r="F271" s="32">
        <v>4000</v>
      </c>
    </row>
    <row r="272" spans="1:11" x14ac:dyDescent="0.2">
      <c r="A272" s="37">
        <v>41007</v>
      </c>
      <c r="B272" s="45">
        <f>YEAR(Продажи!$A272)</f>
        <v>2012</v>
      </c>
      <c r="C272" s="24" t="s">
        <v>23</v>
      </c>
      <c r="D272" s="24" t="s">
        <v>9</v>
      </c>
      <c r="E272" s="24" t="s">
        <v>37</v>
      </c>
      <c r="F272" s="33">
        <v>4500</v>
      </c>
    </row>
    <row r="273" spans="1:11" x14ac:dyDescent="0.2">
      <c r="A273" s="36">
        <v>41008</v>
      </c>
      <c r="B273" s="46">
        <f>YEAR(Продажи!$A273)</f>
        <v>2012</v>
      </c>
      <c r="C273" s="28" t="s">
        <v>21</v>
      </c>
      <c r="D273" s="28" t="s">
        <v>7</v>
      </c>
      <c r="E273" s="28" t="s">
        <v>35</v>
      </c>
      <c r="F273" s="32">
        <v>3900</v>
      </c>
    </row>
    <row r="274" spans="1:11" x14ac:dyDescent="0.2">
      <c r="A274" s="37">
        <v>41011</v>
      </c>
      <c r="B274" s="45">
        <f>YEAR(Продажи!$A274)</f>
        <v>2012</v>
      </c>
      <c r="C274" s="24" t="s">
        <v>21</v>
      </c>
      <c r="D274" s="24" t="s">
        <v>8</v>
      </c>
      <c r="E274" s="24" t="s">
        <v>36</v>
      </c>
      <c r="F274" s="34">
        <v>4400</v>
      </c>
      <c r="K274" s="17"/>
    </row>
    <row r="275" spans="1:11" x14ac:dyDescent="0.2">
      <c r="A275" s="36">
        <v>41013</v>
      </c>
      <c r="B275" s="46">
        <f>YEAR(Продажи!$A275)</f>
        <v>2012</v>
      </c>
      <c r="C275" s="28" t="s">
        <v>29</v>
      </c>
      <c r="D275" s="28" t="s">
        <v>8</v>
      </c>
      <c r="E275" s="28" t="s">
        <v>35</v>
      </c>
      <c r="F275" s="32">
        <v>100</v>
      </c>
    </row>
    <row r="276" spans="1:11" x14ac:dyDescent="0.2">
      <c r="A276" s="37">
        <v>41014</v>
      </c>
      <c r="B276" s="45">
        <f>YEAR(Продажи!$A276)</f>
        <v>2012</v>
      </c>
      <c r="C276" s="24" t="s">
        <v>16</v>
      </c>
      <c r="D276" s="24" t="s">
        <v>7</v>
      </c>
      <c r="E276" s="24" t="s">
        <v>37</v>
      </c>
      <c r="F276" s="33">
        <v>2500</v>
      </c>
      <c r="K276" s="17"/>
    </row>
    <row r="277" spans="1:11" x14ac:dyDescent="0.2">
      <c r="A277" s="36">
        <v>41019</v>
      </c>
      <c r="B277" s="46">
        <f>YEAR(Продажи!$A277)</f>
        <v>2012</v>
      </c>
      <c r="C277" s="28" t="s">
        <v>21</v>
      </c>
      <c r="D277" s="28" t="s">
        <v>9</v>
      </c>
      <c r="E277" s="28" t="s">
        <v>35</v>
      </c>
      <c r="F277" s="32">
        <v>3900</v>
      </c>
    </row>
    <row r="278" spans="1:11" x14ac:dyDescent="0.2">
      <c r="A278" s="37">
        <v>41020</v>
      </c>
      <c r="B278" s="45">
        <f>YEAR(Продажи!$A278)</f>
        <v>2012</v>
      </c>
      <c r="C278" s="24" t="s">
        <v>33</v>
      </c>
      <c r="D278" s="24" t="s">
        <v>11</v>
      </c>
      <c r="E278" s="24" t="s">
        <v>37</v>
      </c>
      <c r="F278" s="33">
        <v>1600</v>
      </c>
      <c r="K278" s="17"/>
    </row>
    <row r="279" spans="1:11" x14ac:dyDescent="0.2">
      <c r="A279" s="36">
        <v>41031</v>
      </c>
      <c r="B279" s="46">
        <f>YEAR(Продажи!$A279)</f>
        <v>2012</v>
      </c>
      <c r="C279" s="28" t="s">
        <v>16</v>
      </c>
      <c r="D279" s="28" t="s">
        <v>10</v>
      </c>
      <c r="E279" s="28" t="s">
        <v>37</v>
      </c>
      <c r="F279" s="32">
        <v>1900</v>
      </c>
    </row>
    <row r="280" spans="1:11" x14ac:dyDescent="0.2">
      <c r="A280" s="37">
        <v>41033</v>
      </c>
      <c r="B280" s="45">
        <f>YEAR(Продажи!$A280)</f>
        <v>2012</v>
      </c>
      <c r="C280" s="24" t="s">
        <v>21</v>
      </c>
      <c r="D280" s="24" t="s">
        <v>11</v>
      </c>
      <c r="E280" s="24" t="s">
        <v>37</v>
      </c>
      <c r="F280" s="33">
        <v>4700</v>
      </c>
    </row>
    <row r="281" spans="1:11" x14ac:dyDescent="0.2">
      <c r="A281" s="36">
        <v>41036</v>
      </c>
      <c r="B281" s="46">
        <f>YEAR(Продажи!$A281)</f>
        <v>2012</v>
      </c>
      <c r="C281" s="28" t="s">
        <v>16</v>
      </c>
      <c r="D281" s="28" t="s">
        <v>8</v>
      </c>
      <c r="E281" s="28" t="s">
        <v>37</v>
      </c>
      <c r="F281" s="32">
        <v>1600</v>
      </c>
    </row>
    <row r="282" spans="1:11" x14ac:dyDescent="0.2">
      <c r="A282" s="37">
        <v>41037</v>
      </c>
      <c r="B282" s="45">
        <f>YEAR(Продажи!$A282)</f>
        <v>2012</v>
      </c>
      <c r="C282" s="24" t="s">
        <v>16</v>
      </c>
      <c r="D282" s="24" t="s">
        <v>9</v>
      </c>
      <c r="E282" s="24" t="s">
        <v>37</v>
      </c>
      <c r="F282" s="33">
        <v>600</v>
      </c>
    </row>
    <row r="283" spans="1:11" x14ac:dyDescent="0.2">
      <c r="A283" s="36">
        <v>41042</v>
      </c>
      <c r="B283" s="46">
        <f>YEAR(Продажи!$A283)</f>
        <v>2012</v>
      </c>
      <c r="C283" s="28" t="s">
        <v>33</v>
      </c>
      <c r="D283" s="28" t="s">
        <v>11</v>
      </c>
      <c r="E283" s="28" t="s">
        <v>35</v>
      </c>
      <c r="F283" s="32">
        <v>4000</v>
      </c>
    </row>
    <row r="284" spans="1:11" x14ac:dyDescent="0.2">
      <c r="A284" s="37">
        <v>41043</v>
      </c>
      <c r="B284" s="45">
        <f>YEAR(Продажи!$A284)</f>
        <v>2012</v>
      </c>
      <c r="C284" s="24" t="s">
        <v>16</v>
      </c>
      <c r="D284" s="24" t="s">
        <v>8</v>
      </c>
      <c r="E284" s="24" t="s">
        <v>37</v>
      </c>
      <c r="F284" s="33">
        <v>1400</v>
      </c>
    </row>
    <row r="285" spans="1:11" x14ac:dyDescent="0.2">
      <c r="A285" s="36">
        <v>41050</v>
      </c>
      <c r="B285" s="46">
        <f>YEAR(Продажи!$A285)</f>
        <v>2012</v>
      </c>
      <c r="C285" s="28" t="s">
        <v>16</v>
      </c>
      <c r="D285" s="28" t="s">
        <v>9</v>
      </c>
      <c r="E285" s="28" t="s">
        <v>37</v>
      </c>
      <c r="F285" s="32">
        <v>100</v>
      </c>
    </row>
    <row r="286" spans="1:11" x14ac:dyDescent="0.2">
      <c r="A286" s="37">
        <v>41051</v>
      </c>
      <c r="B286" s="45">
        <f>YEAR(Продажи!$A286)</f>
        <v>2012</v>
      </c>
      <c r="C286" s="24" t="s">
        <v>16</v>
      </c>
      <c r="D286" s="24" t="s">
        <v>11</v>
      </c>
      <c r="E286" s="24" t="s">
        <v>37</v>
      </c>
      <c r="F286" s="33">
        <v>700</v>
      </c>
    </row>
    <row r="287" spans="1:11" x14ac:dyDescent="0.2">
      <c r="A287" s="36">
        <v>41054</v>
      </c>
      <c r="B287" s="46">
        <f>YEAR(Продажи!$A287)</f>
        <v>2012</v>
      </c>
      <c r="C287" s="28" t="s">
        <v>33</v>
      </c>
      <c r="D287" s="28" t="s">
        <v>7</v>
      </c>
      <c r="E287" s="28" t="s">
        <v>35</v>
      </c>
      <c r="F287" s="32">
        <v>2900</v>
      </c>
    </row>
    <row r="288" spans="1:11" x14ac:dyDescent="0.2">
      <c r="A288" s="37">
        <v>41055</v>
      </c>
      <c r="B288" s="45">
        <f>YEAR(Продажи!$A288)</f>
        <v>2012</v>
      </c>
      <c r="C288" s="24" t="s">
        <v>16</v>
      </c>
      <c r="D288" s="24" t="s">
        <v>12</v>
      </c>
      <c r="E288" s="24" t="s">
        <v>37</v>
      </c>
      <c r="F288" s="33">
        <v>2900</v>
      </c>
    </row>
    <row r="289" spans="1:11" x14ac:dyDescent="0.2">
      <c r="A289" s="36">
        <v>41063</v>
      </c>
      <c r="B289" s="46">
        <f>YEAR(Продажи!$A289)</f>
        <v>2012</v>
      </c>
      <c r="C289" s="28" t="s">
        <v>26</v>
      </c>
      <c r="D289" s="28" t="s">
        <v>11</v>
      </c>
      <c r="E289" s="28" t="s">
        <v>35</v>
      </c>
      <c r="F289" s="32">
        <v>4300</v>
      </c>
    </row>
    <row r="290" spans="1:11" x14ac:dyDescent="0.2">
      <c r="A290" s="37">
        <v>41065</v>
      </c>
      <c r="B290" s="45">
        <f>YEAR(Продажи!$A290)</f>
        <v>2012</v>
      </c>
      <c r="C290" s="24" t="s">
        <v>29</v>
      </c>
      <c r="D290" s="24" t="s">
        <v>7</v>
      </c>
      <c r="E290" s="24" t="s">
        <v>36</v>
      </c>
      <c r="F290" s="33">
        <v>4000</v>
      </c>
    </row>
    <row r="291" spans="1:11" x14ac:dyDescent="0.2">
      <c r="A291" s="36">
        <v>41066</v>
      </c>
      <c r="B291" s="46">
        <f>YEAR(Продажи!$A291)</f>
        <v>2012</v>
      </c>
      <c r="C291" s="28" t="s">
        <v>26</v>
      </c>
      <c r="D291" s="28" t="s">
        <v>7</v>
      </c>
      <c r="E291" s="28" t="s">
        <v>35</v>
      </c>
      <c r="F291" s="32">
        <v>2000</v>
      </c>
    </row>
    <row r="292" spans="1:11" x14ac:dyDescent="0.2">
      <c r="A292" s="37">
        <v>41067</v>
      </c>
      <c r="B292" s="45">
        <f>YEAR(Продажи!$A292)</f>
        <v>2012</v>
      </c>
      <c r="C292" s="24" t="s">
        <v>16</v>
      </c>
      <c r="D292" s="24" t="s">
        <v>11</v>
      </c>
      <c r="E292" s="24" t="s">
        <v>37</v>
      </c>
      <c r="F292" s="33">
        <v>1600</v>
      </c>
      <c r="K292" s="17"/>
    </row>
    <row r="293" spans="1:11" x14ac:dyDescent="0.2">
      <c r="A293" s="36">
        <v>41071</v>
      </c>
      <c r="B293" s="46">
        <f>YEAR(Продажи!$A293)</f>
        <v>2012</v>
      </c>
      <c r="C293" s="28" t="s">
        <v>29</v>
      </c>
      <c r="D293" s="28" t="s">
        <v>8</v>
      </c>
      <c r="E293" s="28" t="s">
        <v>37</v>
      </c>
      <c r="F293" s="32">
        <v>120</v>
      </c>
    </row>
    <row r="294" spans="1:11" x14ac:dyDescent="0.2">
      <c r="A294" s="37">
        <v>41077</v>
      </c>
      <c r="B294" s="45">
        <f>YEAR(Продажи!$A294)</f>
        <v>2012</v>
      </c>
      <c r="C294" s="24" t="s">
        <v>33</v>
      </c>
      <c r="D294" s="24" t="s">
        <v>8</v>
      </c>
      <c r="E294" s="24" t="s">
        <v>37</v>
      </c>
      <c r="F294" s="33">
        <v>3500</v>
      </c>
    </row>
    <row r="295" spans="1:11" x14ac:dyDescent="0.2">
      <c r="A295" s="36">
        <v>41081</v>
      </c>
      <c r="B295" s="46">
        <f>YEAR(Продажи!$A295)</f>
        <v>2012</v>
      </c>
      <c r="C295" s="28" t="s">
        <v>23</v>
      </c>
      <c r="D295" s="28" t="s">
        <v>12</v>
      </c>
      <c r="E295" s="28" t="s">
        <v>36</v>
      </c>
      <c r="F295" s="32">
        <v>4500</v>
      </c>
    </row>
    <row r="296" spans="1:11" x14ac:dyDescent="0.2">
      <c r="A296" s="37">
        <v>41083</v>
      </c>
      <c r="B296" s="45">
        <f>YEAR(Продажи!$A296)</f>
        <v>2012</v>
      </c>
      <c r="C296" s="24" t="s">
        <v>33</v>
      </c>
      <c r="D296" s="24" t="s">
        <v>7</v>
      </c>
      <c r="E296" s="24" t="s">
        <v>37</v>
      </c>
      <c r="F296" s="33">
        <v>3700</v>
      </c>
      <c r="K296" s="17"/>
    </row>
    <row r="297" spans="1:11" x14ac:dyDescent="0.2">
      <c r="A297" s="36">
        <v>41084</v>
      </c>
      <c r="B297" s="46">
        <f>YEAR(Продажи!$A297)</f>
        <v>2012</v>
      </c>
      <c r="C297" s="28" t="s">
        <v>21</v>
      </c>
      <c r="D297" s="28" t="s">
        <v>8</v>
      </c>
      <c r="E297" s="28" t="s">
        <v>37</v>
      </c>
      <c r="F297" s="35">
        <v>1900</v>
      </c>
      <c r="K297" s="17"/>
    </row>
    <row r="298" spans="1:11" x14ac:dyDescent="0.2">
      <c r="A298" s="37">
        <v>41084</v>
      </c>
      <c r="B298" s="45">
        <f>YEAR(Продажи!$A298)</f>
        <v>2012</v>
      </c>
      <c r="C298" s="24" t="s">
        <v>26</v>
      </c>
      <c r="D298" s="24" t="s">
        <v>9</v>
      </c>
      <c r="E298" s="24" t="s">
        <v>35</v>
      </c>
      <c r="F298" s="33">
        <v>4600</v>
      </c>
    </row>
    <row r="299" spans="1:11" x14ac:dyDescent="0.2">
      <c r="A299" s="36">
        <v>41084</v>
      </c>
      <c r="B299" s="46">
        <f>YEAR(Продажи!$A299)</f>
        <v>2012</v>
      </c>
      <c r="C299" s="28" t="s">
        <v>21</v>
      </c>
      <c r="D299" s="28" t="s">
        <v>10</v>
      </c>
      <c r="E299" s="28" t="s">
        <v>37</v>
      </c>
      <c r="F299" s="32">
        <v>700</v>
      </c>
    </row>
    <row r="300" spans="1:11" x14ac:dyDescent="0.2">
      <c r="A300" s="37">
        <v>41087</v>
      </c>
      <c r="B300" s="45">
        <f>YEAR(Продажи!$A300)</f>
        <v>2012</v>
      </c>
      <c r="C300" s="24" t="s">
        <v>16</v>
      </c>
      <c r="D300" s="24" t="s">
        <v>10</v>
      </c>
      <c r="E300" s="24" t="s">
        <v>37</v>
      </c>
      <c r="F300" s="33">
        <v>4700</v>
      </c>
    </row>
    <row r="301" spans="1:11" x14ac:dyDescent="0.2">
      <c r="A301" s="36">
        <v>41088</v>
      </c>
      <c r="B301" s="46">
        <f>YEAR(Продажи!$A301)</f>
        <v>2012</v>
      </c>
      <c r="C301" s="28" t="s">
        <v>33</v>
      </c>
      <c r="D301" s="28" t="s">
        <v>8</v>
      </c>
      <c r="E301" s="28" t="s">
        <v>37</v>
      </c>
      <c r="F301" s="32">
        <v>4200</v>
      </c>
    </row>
    <row r="302" spans="1:11" x14ac:dyDescent="0.2">
      <c r="A302" s="37">
        <v>41091</v>
      </c>
      <c r="B302" s="45">
        <f>YEAR(Продажи!$A302)</f>
        <v>2012</v>
      </c>
      <c r="C302" s="24" t="s">
        <v>23</v>
      </c>
      <c r="D302" s="24" t="s">
        <v>9</v>
      </c>
      <c r="E302" s="24" t="s">
        <v>37</v>
      </c>
      <c r="F302" s="33">
        <v>1600</v>
      </c>
    </row>
    <row r="303" spans="1:11" x14ac:dyDescent="0.2">
      <c r="A303" s="36">
        <v>41095</v>
      </c>
      <c r="B303" s="46">
        <f>YEAR(Продажи!$A303)</f>
        <v>2012</v>
      </c>
      <c r="C303" s="28" t="s">
        <v>21</v>
      </c>
      <c r="D303" s="28" t="s">
        <v>8</v>
      </c>
      <c r="E303" s="28" t="s">
        <v>37</v>
      </c>
      <c r="F303" s="32">
        <v>3100</v>
      </c>
    </row>
    <row r="304" spans="1:11" x14ac:dyDescent="0.2">
      <c r="A304" s="37">
        <v>41095</v>
      </c>
      <c r="B304" s="45">
        <f>YEAR(Продажи!$A304)</f>
        <v>2012</v>
      </c>
      <c r="C304" s="24" t="s">
        <v>29</v>
      </c>
      <c r="D304" s="24" t="s">
        <v>7</v>
      </c>
      <c r="E304" s="24" t="s">
        <v>35</v>
      </c>
      <c r="F304" s="33">
        <v>4800</v>
      </c>
    </row>
    <row r="305" spans="1:11" x14ac:dyDescent="0.2">
      <c r="A305" s="36">
        <v>41096</v>
      </c>
      <c r="B305" s="46">
        <f>YEAR(Продажи!$A305)</f>
        <v>2012</v>
      </c>
      <c r="C305" s="28" t="s">
        <v>23</v>
      </c>
      <c r="D305" s="28" t="s">
        <v>9</v>
      </c>
      <c r="E305" s="28" t="s">
        <v>36</v>
      </c>
      <c r="F305" s="32">
        <v>90</v>
      </c>
    </row>
    <row r="306" spans="1:11" x14ac:dyDescent="0.2">
      <c r="A306" s="37">
        <v>41097</v>
      </c>
      <c r="B306" s="45">
        <f>YEAR(Продажи!$A306)</f>
        <v>2012</v>
      </c>
      <c r="C306" s="24" t="s">
        <v>29</v>
      </c>
      <c r="D306" s="24" t="s">
        <v>10</v>
      </c>
      <c r="E306" s="24" t="s">
        <v>36</v>
      </c>
      <c r="F306" s="33">
        <v>4700</v>
      </c>
    </row>
    <row r="307" spans="1:11" x14ac:dyDescent="0.2">
      <c r="A307" s="36">
        <v>41100</v>
      </c>
      <c r="B307" s="46">
        <f>YEAR(Продажи!$A307)</f>
        <v>2012</v>
      </c>
      <c r="C307" s="28" t="s">
        <v>33</v>
      </c>
      <c r="D307" s="28" t="s">
        <v>9</v>
      </c>
      <c r="E307" s="28" t="s">
        <v>37</v>
      </c>
      <c r="F307" s="32">
        <v>1000</v>
      </c>
    </row>
    <row r="308" spans="1:11" x14ac:dyDescent="0.2">
      <c r="A308" s="37">
        <v>41100</v>
      </c>
      <c r="B308" s="45">
        <f>YEAR(Продажи!$A308)</f>
        <v>2012</v>
      </c>
      <c r="C308" s="24" t="s">
        <v>26</v>
      </c>
      <c r="D308" s="24" t="s">
        <v>8</v>
      </c>
      <c r="E308" s="24" t="s">
        <v>35</v>
      </c>
      <c r="F308" s="33">
        <v>1100</v>
      </c>
    </row>
    <row r="309" spans="1:11" x14ac:dyDescent="0.2">
      <c r="A309" s="36">
        <v>41101</v>
      </c>
      <c r="B309" s="46">
        <f>YEAR(Продажи!$A309)</f>
        <v>2012</v>
      </c>
      <c r="C309" s="28" t="s">
        <v>26</v>
      </c>
      <c r="D309" s="28" t="s">
        <v>9</v>
      </c>
      <c r="E309" s="28" t="s">
        <v>35</v>
      </c>
      <c r="F309" s="32">
        <v>4800</v>
      </c>
    </row>
    <row r="310" spans="1:11" x14ac:dyDescent="0.2">
      <c r="A310" s="37">
        <v>41104</v>
      </c>
      <c r="B310" s="45">
        <f>YEAR(Продажи!$A310)</f>
        <v>2012</v>
      </c>
      <c r="C310" s="24" t="s">
        <v>21</v>
      </c>
      <c r="D310" s="24" t="s">
        <v>9</v>
      </c>
      <c r="E310" s="24" t="s">
        <v>35</v>
      </c>
      <c r="F310" s="33">
        <v>60</v>
      </c>
    </row>
    <row r="311" spans="1:11" x14ac:dyDescent="0.2">
      <c r="A311" s="36">
        <v>41110</v>
      </c>
      <c r="B311" s="46">
        <f>YEAR(Продажи!$A311)</f>
        <v>2012</v>
      </c>
      <c r="C311" s="28" t="s">
        <v>26</v>
      </c>
      <c r="D311" s="28" t="s">
        <v>12</v>
      </c>
      <c r="E311" s="28" t="s">
        <v>35</v>
      </c>
      <c r="F311" s="32">
        <v>1300</v>
      </c>
    </row>
    <row r="312" spans="1:11" x14ac:dyDescent="0.2">
      <c r="A312" s="37">
        <v>41111</v>
      </c>
      <c r="B312" s="45">
        <f>YEAR(Продажи!$A312)</f>
        <v>2012</v>
      </c>
      <c r="C312" s="24" t="s">
        <v>33</v>
      </c>
      <c r="D312" s="24" t="s">
        <v>7</v>
      </c>
      <c r="E312" s="24" t="s">
        <v>36</v>
      </c>
      <c r="F312" s="33">
        <v>4400</v>
      </c>
    </row>
    <row r="313" spans="1:11" x14ac:dyDescent="0.2">
      <c r="A313" s="36">
        <v>41113</v>
      </c>
      <c r="B313" s="46">
        <f>YEAR(Продажи!$A313)</f>
        <v>2012</v>
      </c>
      <c r="C313" s="28" t="s">
        <v>21</v>
      </c>
      <c r="D313" s="28" t="s">
        <v>10</v>
      </c>
      <c r="E313" s="28" t="s">
        <v>37</v>
      </c>
      <c r="F313" s="32">
        <v>3300</v>
      </c>
    </row>
    <row r="314" spans="1:11" x14ac:dyDescent="0.2">
      <c r="A314" s="37">
        <v>41118</v>
      </c>
      <c r="B314" s="45">
        <f>YEAR(Продажи!$A314)</f>
        <v>2012</v>
      </c>
      <c r="C314" s="24" t="s">
        <v>33</v>
      </c>
      <c r="D314" s="24" t="s">
        <v>11</v>
      </c>
      <c r="E314" s="24" t="s">
        <v>37</v>
      </c>
      <c r="F314" s="33">
        <v>600</v>
      </c>
      <c r="K314" s="17"/>
    </row>
    <row r="315" spans="1:11" x14ac:dyDescent="0.2">
      <c r="A315" s="36">
        <v>41118</v>
      </c>
      <c r="B315" s="46">
        <f>YEAR(Продажи!$A315)</f>
        <v>2012</v>
      </c>
      <c r="C315" s="28" t="s">
        <v>23</v>
      </c>
      <c r="D315" s="28" t="s">
        <v>7</v>
      </c>
      <c r="E315" s="28" t="s">
        <v>37</v>
      </c>
      <c r="F315" s="32">
        <v>2700</v>
      </c>
    </row>
    <row r="316" spans="1:11" x14ac:dyDescent="0.2">
      <c r="A316" s="37">
        <v>41119</v>
      </c>
      <c r="B316" s="45">
        <f>YEAR(Продажи!$A316)</f>
        <v>2012</v>
      </c>
      <c r="C316" s="24" t="s">
        <v>33</v>
      </c>
      <c r="D316" s="24" t="s">
        <v>8</v>
      </c>
      <c r="E316" s="24" t="s">
        <v>37</v>
      </c>
      <c r="F316" s="33">
        <v>4400</v>
      </c>
    </row>
    <row r="317" spans="1:11" x14ac:dyDescent="0.2">
      <c r="A317" s="36">
        <v>41125</v>
      </c>
      <c r="B317" s="46">
        <f>YEAR(Продажи!$A317)</f>
        <v>2012</v>
      </c>
      <c r="C317" s="28" t="s">
        <v>29</v>
      </c>
      <c r="D317" s="28" t="s">
        <v>12</v>
      </c>
      <c r="E317" s="28" t="s">
        <v>35</v>
      </c>
      <c r="F317" s="32">
        <v>2800</v>
      </c>
    </row>
    <row r="318" spans="1:11" x14ac:dyDescent="0.2">
      <c r="A318" s="37">
        <v>41126</v>
      </c>
      <c r="B318" s="45">
        <f>YEAR(Продажи!$A318)</f>
        <v>2012</v>
      </c>
      <c r="C318" s="24" t="s">
        <v>16</v>
      </c>
      <c r="D318" s="24" t="s">
        <v>9</v>
      </c>
      <c r="E318" s="24" t="s">
        <v>37</v>
      </c>
      <c r="F318" s="33">
        <v>3100</v>
      </c>
    </row>
    <row r="319" spans="1:11" x14ac:dyDescent="0.2">
      <c r="A319" s="36">
        <v>41132</v>
      </c>
      <c r="B319" s="46">
        <f>YEAR(Продажи!$A319)</f>
        <v>2012</v>
      </c>
      <c r="C319" s="28" t="s">
        <v>21</v>
      </c>
      <c r="D319" s="28" t="s">
        <v>10</v>
      </c>
      <c r="E319" s="28" t="s">
        <v>37</v>
      </c>
      <c r="F319" s="32">
        <v>2600</v>
      </c>
    </row>
    <row r="320" spans="1:11" x14ac:dyDescent="0.2">
      <c r="A320" s="37">
        <v>41135</v>
      </c>
      <c r="B320" s="45">
        <f>YEAR(Продажи!$A320)</f>
        <v>2012</v>
      </c>
      <c r="C320" s="24" t="s">
        <v>29</v>
      </c>
      <c r="D320" s="24" t="s">
        <v>9</v>
      </c>
      <c r="E320" s="24" t="s">
        <v>36</v>
      </c>
      <c r="F320" s="33">
        <v>3500</v>
      </c>
    </row>
    <row r="321" spans="1:11" x14ac:dyDescent="0.2">
      <c r="A321" s="36">
        <v>41135</v>
      </c>
      <c r="B321" s="46">
        <f>YEAR(Продажи!$A321)</f>
        <v>2012</v>
      </c>
      <c r="C321" s="28" t="s">
        <v>23</v>
      </c>
      <c r="D321" s="28" t="s">
        <v>8</v>
      </c>
      <c r="E321" s="28" t="s">
        <v>37</v>
      </c>
      <c r="F321" s="32">
        <v>3700</v>
      </c>
    </row>
    <row r="322" spans="1:11" x14ac:dyDescent="0.2">
      <c r="A322" s="37">
        <v>41136</v>
      </c>
      <c r="B322" s="45">
        <f>YEAR(Продажи!$A322)</f>
        <v>2012</v>
      </c>
      <c r="C322" s="24" t="s">
        <v>29</v>
      </c>
      <c r="D322" s="24" t="s">
        <v>7</v>
      </c>
      <c r="E322" s="24" t="s">
        <v>37</v>
      </c>
      <c r="F322" s="33">
        <v>4700</v>
      </c>
    </row>
    <row r="323" spans="1:11" x14ac:dyDescent="0.2">
      <c r="A323" s="36">
        <v>41137</v>
      </c>
      <c r="B323" s="46">
        <f>YEAR(Продажи!$A323)</f>
        <v>2012</v>
      </c>
      <c r="C323" s="28" t="s">
        <v>16</v>
      </c>
      <c r="D323" s="28" t="s">
        <v>9</v>
      </c>
      <c r="E323" s="28" t="s">
        <v>37</v>
      </c>
      <c r="F323" s="32">
        <v>3500</v>
      </c>
    </row>
    <row r="324" spans="1:11" x14ac:dyDescent="0.2">
      <c r="A324" s="37">
        <v>41137</v>
      </c>
      <c r="B324" s="45">
        <f>YEAR(Продажи!$A324)</f>
        <v>2012</v>
      </c>
      <c r="C324" s="24" t="s">
        <v>16</v>
      </c>
      <c r="D324" s="24" t="s">
        <v>10</v>
      </c>
      <c r="E324" s="24" t="s">
        <v>35</v>
      </c>
      <c r="F324" s="33">
        <v>700</v>
      </c>
    </row>
    <row r="325" spans="1:11" x14ac:dyDescent="0.2">
      <c r="A325" s="36">
        <v>41141</v>
      </c>
      <c r="B325" s="46">
        <f>YEAR(Продажи!$A325)</f>
        <v>2012</v>
      </c>
      <c r="C325" s="28" t="s">
        <v>26</v>
      </c>
      <c r="D325" s="28" t="s">
        <v>7</v>
      </c>
      <c r="E325" s="28" t="s">
        <v>35</v>
      </c>
      <c r="F325" s="32">
        <v>4000</v>
      </c>
    </row>
    <row r="326" spans="1:11" x14ac:dyDescent="0.2">
      <c r="A326" s="37">
        <v>41145</v>
      </c>
      <c r="B326" s="45">
        <f>YEAR(Продажи!$A326)</f>
        <v>2012</v>
      </c>
      <c r="C326" s="24" t="s">
        <v>29</v>
      </c>
      <c r="D326" s="24" t="s">
        <v>8</v>
      </c>
      <c r="E326" s="24" t="s">
        <v>35</v>
      </c>
      <c r="F326" s="33">
        <v>2500</v>
      </c>
    </row>
    <row r="327" spans="1:11" x14ac:dyDescent="0.2">
      <c r="A327" s="36">
        <v>41147</v>
      </c>
      <c r="B327" s="46">
        <f>YEAR(Продажи!$A327)</f>
        <v>2012</v>
      </c>
      <c r="C327" s="28" t="s">
        <v>33</v>
      </c>
      <c r="D327" s="28" t="s">
        <v>9</v>
      </c>
      <c r="E327" s="28" t="s">
        <v>35</v>
      </c>
      <c r="F327" s="32">
        <v>1400</v>
      </c>
      <c r="K327" s="17"/>
    </row>
    <row r="328" spans="1:11" x14ac:dyDescent="0.2">
      <c r="A328" s="37">
        <v>41153</v>
      </c>
      <c r="B328" s="45">
        <f>YEAR(Продажи!$A328)</f>
        <v>2012</v>
      </c>
      <c r="C328" s="24" t="s">
        <v>26</v>
      </c>
      <c r="D328" s="24" t="s">
        <v>9</v>
      </c>
      <c r="E328" s="24" t="s">
        <v>35</v>
      </c>
      <c r="F328" s="33">
        <v>4500</v>
      </c>
    </row>
    <row r="329" spans="1:11" x14ac:dyDescent="0.2">
      <c r="A329" s="36">
        <v>41153</v>
      </c>
      <c r="B329" s="46">
        <f>YEAR(Продажи!$A329)</f>
        <v>2012</v>
      </c>
      <c r="C329" s="28" t="s">
        <v>21</v>
      </c>
      <c r="D329" s="28" t="s">
        <v>9</v>
      </c>
      <c r="E329" s="28" t="s">
        <v>35</v>
      </c>
      <c r="F329" s="32">
        <v>3900</v>
      </c>
    </row>
    <row r="330" spans="1:11" x14ac:dyDescent="0.2">
      <c r="A330" s="37">
        <v>41157</v>
      </c>
      <c r="B330" s="45">
        <f>YEAR(Продажи!$A330)</f>
        <v>2012</v>
      </c>
      <c r="C330" s="24" t="s">
        <v>16</v>
      </c>
      <c r="D330" s="24" t="s">
        <v>8</v>
      </c>
      <c r="E330" s="24" t="s">
        <v>37</v>
      </c>
      <c r="F330" s="33">
        <v>4000</v>
      </c>
    </row>
    <row r="331" spans="1:11" x14ac:dyDescent="0.2">
      <c r="A331" s="36">
        <v>41157</v>
      </c>
      <c r="B331" s="46">
        <f>YEAR(Продажи!$A331)</f>
        <v>2012</v>
      </c>
      <c r="C331" s="28" t="s">
        <v>29</v>
      </c>
      <c r="D331" s="28" t="s">
        <v>9</v>
      </c>
      <c r="E331" s="28" t="s">
        <v>35</v>
      </c>
      <c r="F331" s="32">
        <v>1600</v>
      </c>
    </row>
    <row r="332" spans="1:11" x14ac:dyDescent="0.2">
      <c r="A332" s="37">
        <v>41159</v>
      </c>
      <c r="B332" s="45">
        <f>YEAR(Продажи!$A332)</f>
        <v>2012</v>
      </c>
      <c r="C332" s="24" t="s">
        <v>26</v>
      </c>
      <c r="D332" s="24" t="s">
        <v>8</v>
      </c>
      <c r="E332" s="24" t="s">
        <v>35</v>
      </c>
      <c r="F332" s="33">
        <v>4100</v>
      </c>
    </row>
    <row r="333" spans="1:11" x14ac:dyDescent="0.2">
      <c r="A333" s="36">
        <v>41167</v>
      </c>
      <c r="B333" s="46">
        <f>YEAR(Продажи!$A333)</f>
        <v>2012</v>
      </c>
      <c r="C333" s="28" t="s">
        <v>16</v>
      </c>
      <c r="D333" s="28" t="s">
        <v>8</v>
      </c>
      <c r="E333" s="28" t="s">
        <v>37</v>
      </c>
      <c r="F333" s="32">
        <v>3100</v>
      </c>
      <c r="K333" s="17"/>
    </row>
    <row r="334" spans="1:11" x14ac:dyDescent="0.2">
      <c r="A334" s="37">
        <v>41167</v>
      </c>
      <c r="B334" s="45">
        <f>YEAR(Продажи!$A334)</f>
        <v>2012</v>
      </c>
      <c r="C334" s="24" t="s">
        <v>26</v>
      </c>
      <c r="D334" s="24" t="s">
        <v>9</v>
      </c>
      <c r="E334" s="24" t="s">
        <v>35</v>
      </c>
      <c r="F334" s="33">
        <v>70</v>
      </c>
    </row>
    <row r="335" spans="1:11" x14ac:dyDescent="0.2">
      <c r="A335" s="36">
        <v>41169</v>
      </c>
      <c r="B335" s="46">
        <f>YEAR(Продажи!$A335)</f>
        <v>2012</v>
      </c>
      <c r="C335" s="28" t="s">
        <v>16</v>
      </c>
      <c r="D335" s="28" t="s">
        <v>7</v>
      </c>
      <c r="E335" s="28" t="s">
        <v>35</v>
      </c>
      <c r="F335" s="32">
        <v>3800</v>
      </c>
    </row>
    <row r="336" spans="1:11" x14ac:dyDescent="0.2">
      <c r="A336" s="37">
        <v>41169</v>
      </c>
      <c r="B336" s="45">
        <f>YEAR(Продажи!$A336)</f>
        <v>2012</v>
      </c>
      <c r="C336" s="24" t="s">
        <v>23</v>
      </c>
      <c r="D336" s="24" t="s">
        <v>11</v>
      </c>
      <c r="E336" s="24" t="s">
        <v>37</v>
      </c>
      <c r="F336" s="33">
        <v>2800</v>
      </c>
    </row>
    <row r="337" spans="1:11" x14ac:dyDescent="0.2">
      <c r="A337" s="36">
        <v>41170</v>
      </c>
      <c r="B337" s="46">
        <f>YEAR(Продажи!$A337)</f>
        <v>2012</v>
      </c>
      <c r="C337" s="28" t="s">
        <v>16</v>
      </c>
      <c r="D337" s="28" t="s">
        <v>12</v>
      </c>
      <c r="E337" s="28" t="s">
        <v>37</v>
      </c>
      <c r="F337" s="32">
        <v>3900</v>
      </c>
    </row>
    <row r="338" spans="1:11" x14ac:dyDescent="0.2">
      <c r="A338" s="37">
        <v>41171</v>
      </c>
      <c r="B338" s="45">
        <f>YEAR(Продажи!$A338)</f>
        <v>2012</v>
      </c>
      <c r="C338" s="24" t="s">
        <v>33</v>
      </c>
      <c r="D338" s="24" t="s">
        <v>9</v>
      </c>
      <c r="E338" s="24" t="s">
        <v>35</v>
      </c>
      <c r="F338" s="34">
        <v>2700</v>
      </c>
      <c r="K338" s="17"/>
    </row>
    <row r="339" spans="1:11" x14ac:dyDescent="0.2">
      <c r="A339" s="36">
        <v>41176</v>
      </c>
      <c r="B339" s="46">
        <f>YEAR(Продажи!$A339)</f>
        <v>2012</v>
      </c>
      <c r="C339" s="28" t="s">
        <v>16</v>
      </c>
      <c r="D339" s="28" t="s">
        <v>8</v>
      </c>
      <c r="E339" s="28" t="s">
        <v>37</v>
      </c>
      <c r="F339" s="32">
        <v>1000</v>
      </c>
      <c r="K339" s="17"/>
    </row>
    <row r="340" spans="1:11" x14ac:dyDescent="0.2">
      <c r="A340" s="37">
        <v>41182</v>
      </c>
      <c r="B340" s="45">
        <f>YEAR(Продажи!$A340)</f>
        <v>2012</v>
      </c>
      <c r="C340" s="24" t="s">
        <v>33</v>
      </c>
      <c r="D340" s="24" t="s">
        <v>12</v>
      </c>
      <c r="E340" s="24" t="s">
        <v>36</v>
      </c>
      <c r="F340" s="33">
        <v>800</v>
      </c>
    </row>
    <row r="341" spans="1:11" x14ac:dyDescent="0.2">
      <c r="A341" s="36">
        <v>41182</v>
      </c>
      <c r="B341" s="46">
        <f>YEAR(Продажи!$A341)</f>
        <v>2012</v>
      </c>
      <c r="C341" s="28" t="s">
        <v>23</v>
      </c>
      <c r="D341" s="28" t="s">
        <v>8</v>
      </c>
      <c r="E341" s="28" t="s">
        <v>37</v>
      </c>
      <c r="F341" s="32">
        <v>3900</v>
      </c>
    </row>
    <row r="342" spans="1:11" x14ac:dyDescent="0.2">
      <c r="A342" s="37">
        <v>41186</v>
      </c>
      <c r="B342" s="45">
        <f>YEAR(Продажи!$A342)</f>
        <v>2012</v>
      </c>
      <c r="C342" s="24" t="s">
        <v>16</v>
      </c>
      <c r="D342" s="24" t="s">
        <v>7</v>
      </c>
      <c r="E342" s="24" t="s">
        <v>37</v>
      </c>
      <c r="F342" s="33">
        <v>1700</v>
      </c>
    </row>
    <row r="343" spans="1:11" x14ac:dyDescent="0.2">
      <c r="A343" s="36">
        <v>41188</v>
      </c>
      <c r="B343" s="46">
        <f>YEAR(Продажи!$A343)</f>
        <v>2012</v>
      </c>
      <c r="C343" s="28" t="s">
        <v>16</v>
      </c>
      <c r="D343" s="28" t="s">
        <v>7</v>
      </c>
      <c r="E343" s="28" t="s">
        <v>37</v>
      </c>
      <c r="F343" s="32">
        <v>3800</v>
      </c>
    </row>
    <row r="344" spans="1:11" x14ac:dyDescent="0.2">
      <c r="A344" s="37">
        <v>41195</v>
      </c>
      <c r="B344" s="45">
        <f>YEAR(Продажи!$A344)</f>
        <v>2012</v>
      </c>
      <c r="C344" s="24" t="s">
        <v>29</v>
      </c>
      <c r="D344" s="24" t="s">
        <v>12</v>
      </c>
      <c r="E344" s="24" t="s">
        <v>35</v>
      </c>
      <c r="F344" s="33">
        <v>2000</v>
      </c>
    </row>
    <row r="345" spans="1:11" x14ac:dyDescent="0.2">
      <c r="A345" s="36">
        <v>41199</v>
      </c>
      <c r="B345" s="46">
        <f>YEAR(Продажи!$A345)</f>
        <v>2012</v>
      </c>
      <c r="C345" s="28" t="s">
        <v>23</v>
      </c>
      <c r="D345" s="28" t="s">
        <v>9</v>
      </c>
      <c r="E345" s="28" t="s">
        <v>37</v>
      </c>
      <c r="F345" s="32">
        <v>2500</v>
      </c>
    </row>
    <row r="346" spans="1:11" x14ac:dyDescent="0.2">
      <c r="A346" s="37">
        <v>41203</v>
      </c>
      <c r="B346" s="45">
        <f>YEAR(Продажи!$A346)</f>
        <v>2012</v>
      </c>
      <c r="C346" s="24" t="s">
        <v>29</v>
      </c>
      <c r="D346" s="24" t="s">
        <v>11</v>
      </c>
      <c r="E346" s="24" t="s">
        <v>36</v>
      </c>
      <c r="F346" s="33">
        <v>2900</v>
      </c>
    </row>
    <row r="347" spans="1:11" x14ac:dyDescent="0.2">
      <c r="A347" s="36">
        <v>41206</v>
      </c>
      <c r="B347" s="46">
        <f>YEAR(Продажи!$A347)</f>
        <v>2012</v>
      </c>
      <c r="C347" s="28" t="s">
        <v>21</v>
      </c>
      <c r="D347" s="28" t="s">
        <v>8</v>
      </c>
      <c r="E347" s="28" t="s">
        <v>36</v>
      </c>
      <c r="F347" s="35">
        <v>3400</v>
      </c>
      <c r="K347" s="17"/>
    </row>
    <row r="348" spans="1:11" x14ac:dyDescent="0.2">
      <c r="A348" s="37">
        <v>41210</v>
      </c>
      <c r="B348" s="45">
        <f>YEAR(Продажи!$A348)</f>
        <v>2012</v>
      </c>
      <c r="C348" s="24" t="s">
        <v>23</v>
      </c>
      <c r="D348" s="24" t="s">
        <v>8</v>
      </c>
      <c r="E348" s="24" t="s">
        <v>37</v>
      </c>
      <c r="F348" s="33">
        <v>200</v>
      </c>
    </row>
    <row r="349" spans="1:11" x14ac:dyDescent="0.2">
      <c r="A349" s="36">
        <v>41210</v>
      </c>
      <c r="B349" s="46">
        <f>YEAR(Продажи!$A349)</f>
        <v>2012</v>
      </c>
      <c r="C349" s="28" t="s">
        <v>29</v>
      </c>
      <c r="D349" s="28" t="s">
        <v>12</v>
      </c>
      <c r="E349" s="28" t="s">
        <v>35</v>
      </c>
      <c r="F349" s="32">
        <v>600</v>
      </c>
    </row>
    <row r="350" spans="1:11" x14ac:dyDescent="0.2">
      <c r="A350" s="37">
        <v>41220</v>
      </c>
      <c r="B350" s="45">
        <f>YEAR(Продажи!$A350)</f>
        <v>2012</v>
      </c>
      <c r="C350" s="24" t="s">
        <v>33</v>
      </c>
      <c r="D350" s="24" t="s">
        <v>10</v>
      </c>
      <c r="E350" s="24" t="s">
        <v>37</v>
      </c>
      <c r="F350" s="34">
        <v>3500</v>
      </c>
      <c r="K350" s="17"/>
    </row>
    <row r="351" spans="1:11" x14ac:dyDescent="0.2">
      <c r="A351" s="36">
        <v>41221</v>
      </c>
      <c r="B351" s="46">
        <f>YEAR(Продажи!$A351)</f>
        <v>2012</v>
      </c>
      <c r="C351" s="28" t="s">
        <v>29</v>
      </c>
      <c r="D351" s="28" t="s">
        <v>7</v>
      </c>
      <c r="E351" s="28" t="s">
        <v>35</v>
      </c>
      <c r="F351" s="32">
        <v>4000</v>
      </c>
    </row>
    <row r="352" spans="1:11" x14ac:dyDescent="0.2">
      <c r="A352" s="37">
        <v>41223</v>
      </c>
      <c r="B352" s="45">
        <f>YEAR(Продажи!$A352)</f>
        <v>2012</v>
      </c>
      <c r="C352" s="24" t="s">
        <v>21</v>
      </c>
      <c r="D352" s="24" t="s">
        <v>11</v>
      </c>
      <c r="E352" s="24" t="s">
        <v>35</v>
      </c>
      <c r="F352" s="33">
        <v>4500</v>
      </c>
    </row>
    <row r="353" spans="1:11" x14ac:dyDescent="0.2">
      <c r="A353" s="36">
        <v>41225</v>
      </c>
      <c r="B353" s="46">
        <f>YEAR(Продажи!$A353)</f>
        <v>2012</v>
      </c>
      <c r="C353" s="28" t="s">
        <v>26</v>
      </c>
      <c r="D353" s="28" t="s">
        <v>10</v>
      </c>
      <c r="E353" s="28" t="s">
        <v>35</v>
      </c>
      <c r="F353" s="32">
        <v>4400</v>
      </c>
    </row>
    <row r="354" spans="1:11" x14ac:dyDescent="0.2">
      <c r="A354" s="37">
        <v>41225</v>
      </c>
      <c r="B354" s="45">
        <f>YEAR(Продажи!$A354)</f>
        <v>2012</v>
      </c>
      <c r="C354" s="24" t="s">
        <v>26</v>
      </c>
      <c r="D354" s="24" t="s">
        <v>7</v>
      </c>
      <c r="E354" s="24" t="s">
        <v>35</v>
      </c>
      <c r="F354" s="33">
        <v>0</v>
      </c>
    </row>
    <row r="355" spans="1:11" x14ac:dyDescent="0.2">
      <c r="A355" s="36">
        <v>41226</v>
      </c>
      <c r="B355" s="46">
        <f>YEAR(Продажи!$A355)</f>
        <v>2012</v>
      </c>
      <c r="C355" s="28" t="s">
        <v>16</v>
      </c>
      <c r="D355" s="28" t="s">
        <v>9</v>
      </c>
      <c r="E355" s="28" t="s">
        <v>35</v>
      </c>
      <c r="F355" s="32">
        <v>3900</v>
      </c>
    </row>
    <row r="356" spans="1:11" x14ac:dyDescent="0.2">
      <c r="A356" s="37">
        <v>41227</v>
      </c>
      <c r="B356" s="45">
        <f>YEAR(Продажи!$A356)</f>
        <v>2012</v>
      </c>
      <c r="C356" s="24" t="s">
        <v>16</v>
      </c>
      <c r="D356" s="24" t="s">
        <v>10</v>
      </c>
      <c r="E356" s="24" t="s">
        <v>35</v>
      </c>
      <c r="F356" s="33">
        <v>50</v>
      </c>
    </row>
    <row r="357" spans="1:11" x14ac:dyDescent="0.2">
      <c r="A357" s="36">
        <v>41234</v>
      </c>
      <c r="B357" s="46">
        <f>YEAR(Продажи!$A357)</f>
        <v>2012</v>
      </c>
      <c r="C357" s="28" t="s">
        <v>33</v>
      </c>
      <c r="D357" s="28" t="s">
        <v>12</v>
      </c>
      <c r="E357" s="28" t="s">
        <v>37</v>
      </c>
      <c r="F357" s="32">
        <v>1000</v>
      </c>
      <c r="K357" s="17"/>
    </row>
    <row r="358" spans="1:11" x14ac:dyDescent="0.2">
      <c r="A358" s="37">
        <v>41238</v>
      </c>
      <c r="B358" s="45">
        <f>YEAR(Продажи!$A358)</f>
        <v>2012</v>
      </c>
      <c r="C358" s="24" t="s">
        <v>29</v>
      </c>
      <c r="D358" s="24" t="s">
        <v>8</v>
      </c>
      <c r="E358" s="24" t="s">
        <v>37</v>
      </c>
      <c r="F358" s="33">
        <v>3800</v>
      </c>
    </row>
    <row r="359" spans="1:11" x14ac:dyDescent="0.2">
      <c r="A359" s="36">
        <v>41240</v>
      </c>
      <c r="B359" s="46">
        <f>YEAR(Продажи!$A359)</f>
        <v>2012</v>
      </c>
      <c r="C359" s="28" t="s">
        <v>21</v>
      </c>
      <c r="D359" s="28" t="s">
        <v>11</v>
      </c>
      <c r="E359" s="28" t="s">
        <v>35</v>
      </c>
      <c r="F359" s="32">
        <v>4300</v>
      </c>
    </row>
    <row r="360" spans="1:11" x14ac:dyDescent="0.2">
      <c r="A360" s="37">
        <v>41246</v>
      </c>
      <c r="B360" s="45">
        <f>YEAR(Продажи!$A360)</f>
        <v>2012</v>
      </c>
      <c r="C360" s="24" t="s">
        <v>33</v>
      </c>
      <c r="D360" s="24" t="s">
        <v>7</v>
      </c>
      <c r="E360" s="24" t="s">
        <v>36</v>
      </c>
      <c r="F360" s="33">
        <v>4500</v>
      </c>
    </row>
    <row r="361" spans="1:11" x14ac:dyDescent="0.2">
      <c r="A361" s="36">
        <v>41247</v>
      </c>
      <c r="B361" s="46">
        <f>YEAR(Продажи!$A361)</f>
        <v>2012</v>
      </c>
      <c r="C361" s="28" t="s">
        <v>23</v>
      </c>
      <c r="D361" s="28" t="s">
        <v>11</v>
      </c>
      <c r="E361" s="28" t="s">
        <v>36</v>
      </c>
      <c r="F361" s="32">
        <v>3500</v>
      </c>
    </row>
    <row r="362" spans="1:11" x14ac:dyDescent="0.2">
      <c r="A362" s="37">
        <v>41250</v>
      </c>
      <c r="B362" s="45">
        <f>YEAR(Продажи!$A362)</f>
        <v>2012</v>
      </c>
      <c r="C362" s="24" t="s">
        <v>33</v>
      </c>
      <c r="D362" s="24" t="s">
        <v>9</v>
      </c>
      <c r="E362" s="24" t="s">
        <v>37</v>
      </c>
      <c r="F362" s="34">
        <v>3800</v>
      </c>
      <c r="K362" s="17"/>
    </row>
    <row r="363" spans="1:11" x14ac:dyDescent="0.2">
      <c r="A363" s="36">
        <v>41253</v>
      </c>
      <c r="B363" s="46">
        <f>YEAR(Продажи!$A363)</f>
        <v>2012</v>
      </c>
      <c r="C363" s="28" t="s">
        <v>26</v>
      </c>
      <c r="D363" s="28" t="s">
        <v>8</v>
      </c>
      <c r="E363" s="28" t="s">
        <v>35</v>
      </c>
      <c r="F363" s="32">
        <v>400</v>
      </c>
    </row>
    <row r="364" spans="1:11" x14ac:dyDescent="0.2">
      <c r="A364" s="37">
        <v>41253</v>
      </c>
      <c r="B364" s="45">
        <f>YEAR(Продажи!$A364)</f>
        <v>2012</v>
      </c>
      <c r="C364" s="24" t="s">
        <v>29</v>
      </c>
      <c r="D364" s="24" t="s">
        <v>9</v>
      </c>
      <c r="E364" s="24" t="s">
        <v>37</v>
      </c>
      <c r="F364" s="33">
        <v>1900</v>
      </c>
    </row>
    <row r="365" spans="1:11" x14ac:dyDescent="0.2">
      <c r="A365" s="36">
        <v>41254</v>
      </c>
      <c r="B365" s="46">
        <f>YEAR(Продажи!$A365)</f>
        <v>2012</v>
      </c>
      <c r="C365" s="28" t="s">
        <v>16</v>
      </c>
      <c r="D365" s="28" t="s">
        <v>8</v>
      </c>
      <c r="E365" s="28" t="s">
        <v>37</v>
      </c>
      <c r="F365" s="32">
        <v>2100</v>
      </c>
      <c r="K365" s="17"/>
    </row>
    <row r="366" spans="1:11" x14ac:dyDescent="0.2">
      <c r="A366" s="37">
        <v>41256</v>
      </c>
      <c r="B366" s="45">
        <f>YEAR(Продажи!$A366)</f>
        <v>2012</v>
      </c>
      <c r="C366" s="24" t="s">
        <v>21</v>
      </c>
      <c r="D366" s="24" t="s">
        <v>7</v>
      </c>
      <c r="E366" s="24" t="s">
        <v>35</v>
      </c>
      <c r="F366" s="33">
        <v>1700</v>
      </c>
    </row>
    <row r="367" spans="1:11" x14ac:dyDescent="0.2">
      <c r="A367" s="36">
        <v>41257</v>
      </c>
      <c r="B367" s="46">
        <f>YEAR(Продажи!$A367)</f>
        <v>2012</v>
      </c>
      <c r="C367" s="28" t="s">
        <v>16</v>
      </c>
      <c r="D367" s="28" t="s">
        <v>7</v>
      </c>
      <c r="E367" s="28" t="s">
        <v>37</v>
      </c>
      <c r="F367" s="32">
        <v>3000</v>
      </c>
    </row>
    <row r="368" spans="1:11" x14ac:dyDescent="0.2">
      <c r="A368" s="37">
        <v>41259</v>
      </c>
      <c r="B368" s="45">
        <f>YEAR(Продажи!$A368)</f>
        <v>2012</v>
      </c>
      <c r="C368" s="24" t="s">
        <v>21</v>
      </c>
      <c r="D368" s="24" t="s">
        <v>7</v>
      </c>
      <c r="E368" s="24" t="s">
        <v>37</v>
      </c>
      <c r="F368" s="33">
        <v>1000</v>
      </c>
    </row>
    <row r="369" spans="1:11" x14ac:dyDescent="0.2">
      <c r="A369" s="36">
        <v>41262</v>
      </c>
      <c r="B369" s="46">
        <f>YEAR(Продажи!$A369)</f>
        <v>2012</v>
      </c>
      <c r="C369" s="28" t="s">
        <v>26</v>
      </c>
      <c r="D369" s="28" t="s">
        <v>8</v>
      </c>
      <c r="E369" s="28" t="s">
        <v>35</v>
      </c>
      <c r="F369" s="32">
        <v>1700</v>
      </c>
    </row>
    <row r="370" spans="1:11" x14ac:dyDescent="0.2">
      <c r="A370" s="37">
        <v>41263</v>
      </c>
      <c r="B370" s="45">
        <f>YEAR(Продажи!$A370)</f>
        <v>2012</v>
      </c>
      <c r="C370" s="24" t="s">
        <v>16</v>
      </c>
      <c r="D370" s="24" t="s">
        <v>10</v>
      </c>
      <c r="E370" s="24" t="s">
        <v>37</v>
      </c>
      <c r="F370" s="33">
        <v>3100</v>
      </c>
      <c r="K370" s="17"/>
    </row>
    <row r="371" spans="1:11" x14ac:dyDescent="0.2">
      <c r="A371" s="36">
        <v>41263</v>
      </c>
      <c r="B371" s="46">
        <f>YEAR(Продажи!$A371)</f>
        <v>2012</v>
      </c>
      <c r="C371" s="28" t="s">
        <v>23</v>
      </c>
      <c r="D371" s="28" t="s">
        <v>11</v>
      </c>
      <c r="E371" s="28" t="s">
        <v>36</v>
      </c>
      <c r="F371" s="32">
        <v>90</v>
      </c>
    </row>
    <row r="372" spans="1:11" x14ac:dyDescent="0.2">
      <c r="A372" s="37">
        <v>41267</v>
      </c>
      <c r="B372" s="45">
        <f>YEAR(Продажи!$A372)</f>
        <v>2012</v>
      </c>
      <c r="C372" s="24" t="s">
        <v>26</v>
      </c>
      <c r="D372" s="24" t="s">
        <v>9</v>
      </c>
      <c r="E372" s="24" t="s">
        <v>35</v>
      </c>
      <c r="F372" s="33">
        <v>600</v>
      </c>
    </row>
    <row r="373" spans="1:11" x14ac:dyDescent="0.2">
      <c r="A373" s="36">
        <v>41268</v>
      </c>
      <c r="B373" s="46">
        <f>YEAR(Продажи!$A373)</f>
        <v>2012</v>
      </c>
      <c r="C373" s="28" t="s">
        <v>33</v>
      </c>
      <c r="D373" s="28" t="s">
        <v>8</v>
      </c>
      <c r="E373" s="28" t="s">
        <v>35</v>
      </c>
      <c r="F373" s="35">
        <v>2600</v>
      </c>
      <c r="K373" s="17"/>
    </row>
    <row r="374" spans="1:11" x14ac:dyDescent="0.2">
      <c r="A374" s="37">
        <v>41271</v>
      </c>
      <c r="B374" s="45">
        <f>YEAR(Продажи!$A374)</f>
        <v>2012</v>
      </c>
      <c r="C374" s="24" t="s">
        <v>21</v>
      </c>
      <c r="D374" s="24" t="s">
        <v>9</v>
      </c>
      <c r="E374" s="24" t="s">
        <v>35</v>
      </c>
      <c r="F374" s="33">
        <v>1100</v>
      </c>
    </row>
    <row r="375" spans="1:11" x14ac:dyDescent="0.2">
      <c r="A375" s="36">
        <v>41278</v>
      </c>
      <c r="B375" s="46">
        <f>YEAR(Продажи!$A375)</f>
        <v>2013</v>
      </c>
      <c r="C375" s="28" t="s">
        <v>26</v>
      </c>
      <c r="D375" s="28" t="s">
        <v>10</v>
      </c>
      <c r="E375" s="28" t="s">
        <v>35</v>
      </c>
      <c r="F375" s="32">
        <v>700</v>
      </c>
    </row>
    <row r="376" spans="1:11" x14ac:dyDescent="0.2">
      <c r="A376" s="37">
        <v>41279</v>
      </c>
      <c r="B376" s="45">
        <f>YEAR(Продажи!$A376)</f>
        <v>2013</v>
      </c>
      <c r="C376" s="24" t="s">
        <v>29</v>
      </c>
      <c r="D376" s="24" t="s">
        <v>10</v>
      </c>
      <c r="E376" s="24" t="s">
        <v>37</v>
      </c>
      <c r="F376" s="33">
        <v>3500</v>
      </c>
    </row>
    <row r="377" spans="1:11" x14ac:dyDescent="0.2">
      <c r="A377" s="36">
        <v>41281</v>
      </c>
      <c r="B377" s="46">
        <f>YEAR(Продажи!$A377)</f>
        <v>2013</v>
      </c>
      <c r="C377" s="28" t="s">
        <v>29</v>
      </c>
      <c r="D377" s="28" t="s">
        <v>9</v>
      </c>
      <c r="E377" s="28" t="s">
        <v>37</v>
      </c>
      <c r="F377" s="32">
        <v>4900</v>
      </c>
    </row>
    <row r="378" spans="1:11" x14ac:dyDescent="0.2">
      <c r="A378" s="37">
        <v>41281</v>
      </c>
      <c r="B378" s="45">
        <f>YEAR(Продажи!$A378)</f>
        <v>2013</v>
      </c>
      <c r="C378" s="24" t="s">
        <v>23</v>
      </c>
      <c r="D378" s="24" t="s">
        <v>10</v>
      </c>
      <c r="E378" s="24" t="s">
        <v>35</v>
      </c>
      <c r="F378" s="33">
        <v>1700</v>
      </c>
    </row>
    <row r="379" spans="1:11" x14ac:dyDescent="0.2">
      <c r="A379" s="36">
        <v>41285</v>
      </c>
      <c r="B379" s="46">
        <f>YEAR(Продажи!$A379)</f>
        <v>2013</v>
      </c>
      <c r="C379" s="28" t="s">
        <v>16</v>
      </c>
      <c r="D379" s="28" t="s">
        <v>7</v>
      </c>
      <c r="E379" s="28" t="s">
        <v>35</v>
      </c>
      <c r="F379" s="32">
        <v>3500</v>
      </c>
    </row>
    <row r="380" spans="1:11" x14ac:dyDescent="0.2">
      <c r="A380" s="37">
        <v>41286</v>
      </c>
      <c r="B380" s="45">
        <f>YEAR(Продажи!$A380)</f>
        <v>2013</v>
      </c>
      <c r="C380" s="24" t="s">
        <v>33</v>
      </c>
      <c r="D380" s="24" t="s">
        <v>10</v>
      </c>
      <c r="E380" s="24" t="s">
        <v>37</v>
      </c>
      <c r="F380" s="33">
        <v>4500</v>
      </c>
    </row>
    <row r="381" spans="1:11" x14ac:dyDescent="0.2">
      <c r="A381" s="36">
        <v>41288</v>
      </c>
      <c r="B381" s="46">
        <f>YEAR(Продажи!$A381)</f>
        <v>2013</v>
      </c>
      <c r="C381" s="28" t="s">
        <v>21</v>
      </c>
      <c r="D381" s="28" t="s">
        <v>9</v>
      </c>
      <c r="E381" s="28" t="s">
        <v>36</v>
      </c>
      <c r="F381" s="32">
        <v>1100</v>
      </c>
    </row>
    <row r="382" spans="1:11" x14ac:dyDescent="0.2">
      <c r="A382" s="37">
        <v>41289</v>
      </c>
      <c r="B382" s="45">
        <f>YEAR(Продажи!$A382)</f>
        <v>2013</v>
      </c>
      <c r="C382" s="24" t="s">
        <v>29</v>
      </c>
      <c r="D382" s="24" t="s">
        <v>9</v>
      </c>
      <c r="E382" s="24" t="s">
        <v>37</v>
      </c>
      <c r="F382" s="33">
        <v>2300</v>
      </c>
    </row>
    <row r="383" spans="1:11" x14ac:dyDescent="0.2">
      <c r="A383" s="36">
        <v>41292</v>
      </c>
      <c r="B383" s="46">
        <f>YEAR(Продажи!$A383)</f>
        <v>2013</v>
      </c>
      <c r="C383" s="28" t="s">
        <v>26</v>
      </c>
      <c r="D383" s="28" t="s">
        <v>9</v>
      </c>
      <c r="E383" s="28" t="s">
        <v>35</v>
      </c>
      <c r="F383" s="32">
        <v>1600</v>
      </c>
    </row>
    <row r="384" spans="1:11" x14ac:dyDescent="0.2">
      <c r="A384" s="37">
        <v>41300</v>
      </c>
      <c r="B384" s="45">
        <f>YEAR(Продажи!$A384)</f>
        <v>2013</v>
      </c>
      <c r="C384" s="24" t="s">
        <v>26</v>
      </c>
      <c r="D384" s="24" t="s">
        <v>9</v>
      </c>
      <c r="E384" s="24" t="s">
        <v>36</v>
      </c>
      <c r="F384" s="33">
        <v>1700</v>
      </c>
    </row>
    <row r="385" spans="1:11" x14ac:dyDescent="0.2">
      <c r="A385" s="36">
        <v>41306</v>
      </c>
      <c r="B385" s="46">
        <f>YEAR(Продажи!$A385)</f>
        <v>2013</v>
      </c>
      <c r="C385" s="28" t="s">
        <v>21</v>
      </c>
      <c r="D385" s="28" t="s">
        <v>9</v>
      </c>
      <c r="E385" s="28" t="s">
        <v>36</v>
      </c>
      <c r="F385" s="35">
        <v>4900</v>
      </c>
      <c r="K385" s="17"/>
    </row>
    <row r="386" spans="1:11" x14ac:dyDescent="0.2">
      <c r="A386" s="37">
        <v>41314</v>
      </c>
      <c r="B386" s="45">
        <f>YEAR(Продажи!$A386)</f>
        <v>2013</v>
      </c>
      <c r="C386" s="24" t="s">
        <v>16</v>
      </c>
      <c r="D386" s="24" t="s">
        <v>8</v>
      </c>
      <c r="E386" s="24" t="s">
        <v>35</v>
      </c>
      <c r="F386" s="33">
        <v>1200</v>
      </c>
    </row>
    <row r="387" spans="1:11" x14ac:dyDescent="0.2">
      <c r="A387" s="36">
        <v>41320</v>
      </c>
      <c r="B387" s="46">
        <f>YEAR(Продажи!$A387)</f>
        <v>2013</v>
      </c>
      <c r="C387" s="28" t="s">
        <v>23</v>
      </c>
      <c r="D387" s="28" t="s">
        <v>7</v>
      </c>
      <c r="E387" s="28" t="s">
        <v>36</v>
      </c>
      <c r="F387" s="32">
        <v>120</v>
      </c>
    </row>
    <row r="388" spans="1:11" x14ac:dyDescent="0.2">
      <c r="A388" s="37">
        <v>41321</v>
      </c>
      <c r="B388" s="45">
        <f>YEAR(Продажи!$A388)</f>
        <v>2013</v>
      </c>
      <c r="C388" s="24" t="s">
        <v>23</v>
      </c>
      <c r="D388" s="24" t="s">
        <v>10</v>
      </c>
      <c r="E388" s="24" t="s">
        <v>35</v>
      </c>
      <c r="F388" s="33">
        <v>300</v>
      </c>
    </row>
    <row r="389" spans="1:11" x14ac:dyDescent="0.2">
      <c r="A389" s="36">
        <v>41322</v>
      </c>
      <c r="B389" s="46">
        <f>YEAR(Продажи!$A389)</f>
        <v>2013</v>
      </c>
      <c r="C389" s="28" t="s">
        <v>29</v>
      </c>
      <c r="D389" s="28" t="s">
        <v>12</v>
      </c>
      <c r="E389" s="28" t="s">
        <v>35</v>
      </c>
      <c r="F389" s="32">
        <v>1900</v>
      </c>
    </row>
    <row r="390" spans="1:11" x14ac:dyDescent="0.2">
      <c r="A390" s="37">
        <v>41324</v>
      </c>
      <c r="B390" s="45">
        <f>YEAR(Продажи!$A390)</f>
        <v>2013</v>
      </c>
      <c r="C390" s="24" t="s">
        <v>21</v>
      </c>
      <c r="D390" s="24" t="s">
        <v>8</v>
      </c>
      <c r="E390" s="24" t="s">
        <v>36</v>
      </c>
      <c r="F390" s="33">
        <v>2000</v>
      </c>
    </row>
    <row r="391" spans="1:11" x14ac:dyDescent="0.2">
      <c r="A391" s="36">
        <v>41324</v>
      </c>
      <c r="B391" s="46">
        <f>YEAR(Продажи!$A391)</f>
        <v>2013</v>
      </c>
      <c r="C391" s="28" t="s">
        <v>29</v>
      </c>
      <c r="D391" s="28" t="s">
        <v>9</v>
      </c>
      <c r="E391" s="28" t="s">
        <v>37</v>
      </c>
      <c r="F391" s="32">
        <v>3100</v>
      </c>
    </row>
    <row r="392" spans="1:11" x14ac:dyDescent="0.2">
      <c r="A392" s="37">
        <v>41326</v>
      </c>
      <c r="B392" s="45">
        <f>YEAR(Продажи!$A392)</f>
        <v>2013</v>
      </c>
      <c r="C392" s="24" t="s">
        <v>21</v>
      </c>
      <c r="D392" s="24" t="s">
        <v>7</v>
      </c>
      <c r="E392" s="24" t="s">
        <v>36</v>
      </c>
      <c r="F392" s="33">
        <v>2100</v>
      </c>
    </row>
    <row r="393" spans="1:11" x14ac:dyDescent="0.2">
      <c r="A393" s="36">
        <v>41328</v>
      </c>
      <c r="B393" s="46">
        <f>YEAR(Продажи!$A393)</f>
        <v>2013</v>
      </c>
      <c r="C393" s="28" t="s">
        <v>29</v>
      </c>
      <c r="D393" s="28" t="s">
        <v>8</v>
      </c>
      <c r="E393" s="28" t="s">
        <v>37</v>
      </c>
      <c r="F393" s="32">
        <v>2600</v>
      </c>
    </row>
    <row r="394" spans="1:11" x14ac:dyDescent="0.2">
      <c r="A394" s="37">
        <v>41331</v>
      </c>
      <c r="B394" s="45">
        <f>YEAR(Продажи!$A394)</f>
        <v>2013</v>
      </c>
      <c r="C394" s="24" t="s">
        <v>16</v>
      </c>
      <c r="D394" s="24" t="s">
        <v>12</v>
      </c>
      <c r="E394" s="24" t="s">
        <v>35</v>
      </c>
      <c r="F394" s="33">
        <v>2700</v>
      </c>
    </row>
    <row r="395" spans="1:11" x14ac:dyDescent="0.2">
      <c r="A395" s="36">
        <v>41332</v>
      </c>
      <c r="B395" s="46">
        <f>YEAR(Продажи!$A395)</f>
        <v>2013</v>
      </c>
      <c r="C395" s="28" t="s">
        <v>29</v>
      </c>
      <c r="D395" s="28" t="s">
        <v>7</v>
      </c>
      <c r="E395" s="28" t="s">
        <v>37</v>
      </c>
      <c r="F395" s="32">
        <v>3600</v>
      </c>
    </row>
    <row r="396" spans="1:11" x14ac:dyDescent="0.2">
      <c r="A396" s="37">
        <v>41334</v>
      </c>
      <c r="B396" s="45">
        <f>YEAR(Продажи!$A396)</f>
        <v>2013</v>
      </c>
      <c r="C396" s="24" t="s">
        <v>21</v>
      </c>
      <c r="D396" s="24" t="s">
        <v>9</v>
      </c>
      <c r="E396" s="24" t="s">
        <v>36</v>
      </c>
      <c r="F396" s="34">
        <v>500</v>
      </c>
      <c r="K396" s="17"/>
    </row>
    <row r="397" spans="1:11" x14ac:dyDescent="0.2">
      <c r="A397" s="36">
        <v>41335</v>
      </c>
      <c r="B397" s="46">
        <f>YEAR(Продажи!$A397)</f>
        <v>2013</v>
      </c>
      <c r="C397" s="28" t="s">
        <v>21</v>
      </c>
      <c r="D397" s="28" t="s">
        <v>8</v>
      </c>
      <c r="E397" s="28" t="s">
        <v>36</v>
      </c>
      <c r="F397" s="32">
        <v>2600</v>
      </c>
    </row>
    <row r="398" spans="1:11" x14ac:dyDescent="0.2">
      <c r="A398" s="37">
        <v>41340</v>
      </c>
      <c r="B398" s="45">
        <f>YEAR(Продажи!$A398)</f>
        <v>2013</v>
      </c>
      <c r="C398" s="24" t="s">
        <v>16</v>
      </c>
      <c r="D398" s="24" t="s">
        <v>11</v>
      </c>
      <c r="E398" s="24" t="s">
        <v>35</v>
      </c>
      <c r="F398" s="33">
        <v>1900</v>
      </c>
    </row>
    <row r="399" spans="1:11" x14ac:dyDescent="0.2">
      <c r="A399" s="36">
        <v>41341</v>
      </c>
      <c r="B399" s="46">
        <f>YEAR(Продажи!$A399)</f>
        <v>2013</v>
      </c>
      <c r="C399" s="28" t="s">
        <v>26</v>
      </c>
      <c r="D399" s="28" t="s">
        <v>11</v>
      </c>
      <c r="E399" s="28" t="s">
        <v>35</v>
      </c>
      <c r="F399" s="32">
        <v>500</v>
      </c>
    </row>
    <row r="400" spans="1:11" x14ac:dyDescent="0.2">
      <c r="A400" s="37">
        <v>41351</v>
      </c>
      <c r="B400" s="45">
        <f>YEAR(Продажи!$A400)</f>
        <v>2013</v>
      </c>
      <c r="C400" s="24" t="s">
        <v>21</v>
      </c>
      <c r="D400" s="24" t="s">
        <v>7</v>
      </c>
      <c r="E400" s="24" t="s">
        <v>36</v>
      </c>
      <c r="F400" s="34">
        <v>1200</v>
      </c>
      <c r="K400" s="17"/>
    </row>
    <row r="401" spans="1:11" x14ac:dyDescent="0.2">
      <c r="A401" s="36">
        <v>41351</v>
      </c>
      <c r="B401" s="46">
        <f>YEAR(Продажи!$A401)</f>
        <v>2013</v>
      </c>
      <c r="C401" s="28" t="s">
        <v>21</v>
      </c>
      <c r="D401" s="28" t="s">
        <v>7</v>
      </c>
      <c r="E401" s="28" t="s">
        <v>37</v>
      </c>
      <c r="F401" s="32">
        <v>4800</v>
      </c>
    </row>
    <row r="402" spans="1:11" x14ac:dyDescent="0.2">
      <c r="A402" s="37">
        <v>41352</v>
      </c>
      <c r="B402" s="45">
        <f>YEAR(Продажи!$A402)</f>
        <v>2013</v>
      </c>
      <c r="C402" s="24" t="s">
        <v>33</v>
      </c>
      <c r="D402" s="24" t="s">
        <v>10</v>
      </c>
      <c r="E402" s="24" t="s">
        <v>35</v>
      </c>
      <c r="F402" s="33">
        <v>200</v>
      </c>
      <c r="K402" s="17"/>
    </row>
    <row r="403" spans="1:11" x14ac:dyDescent="0.2">
      <c r="A403" s="36">
        <v>41352</v>
      </c>
      <c r="B403" s="46">
        <f>YEAR(Продажи!$A403)</f>
        <v>2013</v>
      </c>
      <c r="C403" s="28" t="s">
        <v>26</v>
      </c>
      <c r="D403" s="28" t="s">
        <v>7</v>
      </c>
      <c r="E403" s="28" t="s">
        <v>36</v>
      </c>
      <c r="F403" s="32">
        <v>2700</v>
      </c>
    </row>
    <row r="404" spans="1:11" x14ac:dyDescent="0.2">
      <c r="A404" s="37">
        <v>41352</v>
      </c>
      <c r="B404" s="45">
        <f>YEAR(Продажи!$A404)</f>
        <v>2013</v>
      </c>
      <c r="C404" s="24" t="s">
        <v>33</v>
      </c>
      <c r="D404" s="24" t="s">
        <v>9</v>
      </c>
      <c r="E404" s="24" t="s">
        <v>35</v>
      </c>
      <c r="F404" s="33">
        <v>3900</v>
      </c>
    </row>
    <row r="405" spans="1:11" x14ac:dyDescent="0.2">
      <c r="A405" s="36">
        <v>41359</v>
      </c>
      <c r="B405" s="46">
        <f>YEAR(Продажи!$A405)</f>
        <v>2013</v>
      </c>
      <c r="C405" s="28" t="s">
        <v>16</v>
      </c>
      <c r="D405" s="28" t="s">
        <v>10</v>
      </c>
      <c r="E405" s="28" t="s">
        <v>37</v>
      </c>
      <c r="F405" s="32">
        <v>40</v>
      </c>
    </row>
    <row r="406" spans="1:11" x14ac:dyDescent="0.2">
      <c r="A406" s="37">
        <v>41368</v>
      </c>
      <c r="B406" s="45">
        <f>YEAR(Продажи!$A406)</f>
        <v>2013</v>
      </c>
      <c r="C406" s="24" t="s">
        <v>16</v>
      </c>
      <c r="D406" s="24" t="s">
        <v>9</v>
      </c>
      <c r="E406" s="24" t="s">
        <v>35</v>
      </c>
      <c r="F406" s="33">
        <v>3300</v>
      </c>
    </row>
    <row r="407" spans="1:11" x14ac:dyDescent="0.2">
      <c r="A407" s="36">
        <v>41370</v>
      </c>
      <c r="B407" s="46">
        <f>YEAR(Продажи!$A407)</f>
        <v>2013</v>
      </c>
      <c r="C407" s="28" t="s">
        <v>16</v>
      </c>
      <c r="D407" s="28" t="s">
        <v>10</v>
      </c>
      <c r="E407" s="28" t="s">
        <v>37</v>
      </c>
      <c r="F407" s="32">
        <v>3000</v>
      </c>
    </row>
    <row r="408" spans="1:11" x14ac:dyDescent="0.2">
      <c r="A408" s="37">
        <v>41376</v>
      </c>
      <c r="B408" s="45">
        <f>YEAR(Продажи!$A408)</f>
        <v>2013</v>
      </c>
      <c r="C408" s="24" t="s">
        <v>16</v>
      </c>
      <c r="D408" s="24" t="s">
        <v>9</v>
      </c>
      <c r="E408" s="24" t="s">
        <v>37</v>
      </c>
      <c r="F408" s="33">
        <v>1000</v>
      </c>
    </row>
    <row r="409" spans="1:11" x14ac:dyDescent="0.2">
      <c r="A409" s="36">
        <v>41376</v>
      </c>
      <c r="B409" s="46">
        <f>YEAR(Продажи!$A409)</f>
        <v>2013</v>
      </c>
      <c r="C409" s="28" t="s">
        <v>33</v>
      </c>
      <c r="D409" s="28" t="s">
        <v>7</v>
      </c>
      <c r="E409" s="28" t="s">
        <v>37</v>
      </c>
      <c r="F409" s="32">
        <v>3700</v>
      </c>
    </row>
    <row r="410" spans="1:11" x14ac:dyDescent="0.2">
      <c r="A410" s="37">
        <v>41377</v>
      </c>
      <c r="B410" s="45">
        <f>YEAR(Продажи!$A410)</f>
        <v>2013</v>
      </c>
      <c r="C410" s="24" t="s">
        <v>21</v>
      </c>
      <c r="D410" s="24" t="s">
        <v>8</v>
      </c>
      <c r="E410" s="24" t="s">
        <v>36</v>
      </c>
      <c r="F410" s="33">
        <v>2000</v>
      </c>
    </row>
    <row r="411" spans="1:11" x14ac:dyDescent="0.2">
      <c r="A411" s="36">
        <v>41377</v>
      </c>
      <c r="B411" s="46">
        <f>YEAR(Продажи!$A411)</f>
        <v>2013</v>
      </c>
      <c r="C411" s="28" t="s">
        <v>23</v>
      </c>
      <c r="D411" s="28" t="s">
        <v>11</v>
      </c>
      <c r="E411" s="28" t="s">
        <v>35</v>
      </c>
      <c r="F411" s="32">
        <v>1300</v>
      </c>
    </row>
    <row r="412" spans="1:11" x14ac:dyDescent="0.2">
      <c r="A412" s="37">
        <v>41378</v>
      </c>
      <c r="B412" s="45">
        <f>YEAR(Продажи!$A412)</f>
        <v>2013</v>
      </c>
      <c r="C412" s="24" t="s">
        <v>21</v>
      </c>
      <c r="D412" s="24" t="s">
        <v>11</v>
      </c>
      <c r="E412" s="24" t="s">
        <v>36</v>
      </c>
      <c r="F412" s="34">
        <v>900</v>
      </c>
      <c r="K412" s="17"/>
    </row>
    <row r="413" spans="1:11" x14ac:dyDescent="0.2">
      <c r="A413" s="36">
        <v>41379</v>
      </c>
      <c r="B413" s="46">
        <f>YEAR(Продажи!$A413)</f>
        <v>2013</v>
      </c>
      <c r="C413" s="28" t="s">
        <v>21</v>
      </c>
      <c r="D413" s="28" t="s">
        <v>8</v>
      </c>
      <c r="E413" s="28" t="s">
        <v>36</v>
      </c>
      <c r="F413" s="32">
        <v>60</v>
      </c>
    </row>
    <row r="414" spans="1:11" x14ac:dyDescent="0.2">
      <c r="A414" s="37">
        <v>41381</v>
      </c>
      <c r="B414" s="45">
        <f>YEAR(Продажи!$A414)</f>
        <v>2013</v>
      </c>
      <c r="C414" s="24" t="s">
        <v>26</v>
      </c>
      <c r="D414" s="24" t="s">
        <v>7</v>
      </c>
      <c r="E414" s="24" t="s">
        <v>35</v>
      </c>
      <c r="F414" s="33">
        <v>4000</v>
      </c>
    </row>
    <row r="415" spans="1:11" x14ac:dyDescent="0.2">
      <c r="A415" s="36">
        <v>41386</v>
      </c>
      <c r="B415" s="46">
        <f>YEAR(Продажи!$A415)</f>
        <v>2013</v>
      </c>
      <c r="C415" s="28" t="s">
        <v>16</v>
      </c>
      <c r="D415" s="28" t="s">
        <v>8</v>
      </c>
      <c r="E415" s="28" t="s">
        <v>37</v>
      </c>
      <c r="F415" s="32">
        <v>2200</v>
      </c>
    </row>
    <row r="416" spans="1:11" x14ac:dyDescent="0.2">
      <c r="A416" s="37">
        <v>41390</v>
      </c>
      <c r="B416" s="45">
        <f>YEAR(Продажи!$A416)</f>
        <v>2013</v>
      </c>
      <c r="C416" s="24" t="s">
        <v>16</v>
      </c>
      <c r="D416" s="24" t="s">
        <v>8</v>
      </c>
      <c r="E416" s="24" t="s">
        <v>35</v>
      </c>
      <c r="F416" s="33">
        <v>4800</v>
      </c>
    </row>
    <row r="417" spans="1:11" x14ac:dyDescent="0.2">
      <c r="A417" s="36">
        <v>41391</v>
      </c>
      <c r="B417" s="46">
        <f>YEAR(Продажи!$A417)</f>
        <v>2013</v>
      </c>
      <c r="C417" s="28" t="s">
        <v>29</v>
      </c>
      <c r="D417" s="28" t="s">
        <v>9</v>
      </c>
      <c r="E417" s="28" t="s">
        <v>35</v>
      </c>
      <c r="F417" s="32">
        <v>4800</v>
      </c>
    </row>
    <row r="418" spans="1:11" x14ac:dyDescent="0.2">
      <c r="A418" s="37">
        <v>41395</v>
      </c>
      <c r="B418" s="45">
        <f>YEAR(Продажи!$A418)</f>
        <v>2013</v>
      </c>
      <c r="C418" s="24" t="s">
        <v>26</v>
      </c>
      <c r="D418" s="24" t="s">
        <v>12</v>
      </c>
      <c r="E418" s="24" t="s">
        <v>37</v>
      </c>
      <c r="F418" s="33">
        <v>300</v>
      </c>
    </row>
    <row r="419" spans="1:11" x14ac:dyDescent="0.2">
      <c r="A419" s="36">
        <v>41399</v>
      </c>
      <c r="B419" s="46">
        <f>YEAR(Продажи!$A419)</f>
        <v>2013</v>
      </c>
      <c r="C419" s="28" t="s">
        <v>26</v>
      </c>
      <c r="D419" s="28" t="s">
        <v>9</v>
      </c>
      <c r="E419" s="28" t="s">
        <v>35</v>
      </c>
      <c r="F419" s="32">
        <v>1700</v>
      </c>
    </row>
    <row r="420" spans="1:11" x14ac:dyDescent="0.2">
      <c r="A420" s="37">
        <v>41401</v>
      </c>
      <c r="B420" s="45">
        <f>YEAR(Продажи!$A420)</f>
        <v>2013</v>
      </c>
      <c r="C420" s="24" t="s">
        <v>16</v>
      </c>
      <c r="D420" s="24" t="s">
        <v>9</v>
      </c>
      <c r="E420" s="24" t="s">
        <v>37</v>
      </c>
      <c r="F420" s="33">
        <v>400</v>
      </c>
    </row>
    <row r="421" spans="1:11" x14ac:dyDescent="0.2">
      <c r="A421" s="36">
        <v>41402</v>
      </c>
      <c r="B421" s="46">
        <f>YEAR(Продажи!$A421)</f>
        <v>2013</v>
      </c>
      <c r="C421" s="28" t="s">
        <v>33</v>
      </c>
      <c r="D421" s="28" t="s">
        <v>9</v>
      </c>
      <c r="E421" s="28" t="s">
        <v>37</v>
      </c>
      <c r="F421" s="32">
        <v>3200</v>
      </c>
    </row>
    <row r="422" spans="1:11" x14ac:dyDescent="0.2">
      <c r="A422" s="37">
        <v>41406</v>
      </c>
      <c r="B422" s="45">
        <f>YEAR(Продажи!$A422)</f>
        <v>2013</v>
      </c>
      <c r="C422" s="24" t="s">
        <v>26</v>
      </c>
      <c r="D422" s="24" t="s">
        <v>8</v>
      </c>
      <c r="E422" s="24" t="s">
        <v>35</v>
      </c>
      <c r="F422" s="33">
        <v>1600</v>
      </c>
    </row>
    <row r="423" spans="1:11" x14ac:dyDescent="0.2">
      <c r="A423" s="36">
        <v>41411</v>
      </c>
      <c r="B423" s="46">
        <f>YEAR(Продажи!$A423)</f>
        <v>2013</v>
      </c>
      <c r="C423" s="28" t="s">
        <v>16</v>
      </c>
      <c r="D423" s="28" t="s">
        <v>8</v>
      </c>
      <c r="E423" s="28" t="s">
        <v>35</v>
      </c>
      <c r="F423" s="32">
        <v>3200</v>
      </c>
    </row>
    <row r="424" spans="1:11" x14ac:dyDescent="0.2">
      <c r="A424" s="37">
        <v>41413</v>
      </c>
      <c r="B424" s="45">
        <f>YEAR(Продажи!$A424)</f>
        <v>2013</v>
      </c>
      <c r="C424" s="24" t="s">
        <v>33</v>
      </c>
      <c r="D424" s="24" t="s">
        <v>10</v>
      </c>
      <c r="E424" s="24" t="s">
        <v>37</v>
      </c>
      <c r="F424" s="34">
        <v>2400</v>
      </c>
      <c r="K424" s="17"/>
    </row>
    <row r="425" spans="1:11" x14ac:dyDescent="0.2">
      <c r="A425" s="36">
        <v>41413</v>
      </c>
      <c r="B425" s="46">
        <f>YEAR(Продажи!$A425)</f>
        <v>2013</v>
      </c>
      <c r="C425" s="28" t="s">
        <v>21</v>
      </c>
      <c r="D425" s="28" t="s">
        <v>8</v>
      </c>
      <c r="E425" s="28" t="s">
        <v>35</v>
      </c>
      <c r="F425" s="32">
        <v>1200</v>
      </c>
    </row>
    <row r="426" spans="1:11" x14ac:dyDescent="0.2">
      <c r="A426" s="37">
        <v>41421</v>
      </c>
      <c r="B426" s="45">
        <f>YEAR(Продажи!$A426)</f>
        <v>2013</v>
      </c>
      <c r="C426" s="24" t="s">
        <v>29</v>
      </c>
      <c r="D426" s="24" t="s">
        <v>11</v>
      </c>
      <c r="E426" s="24" t="s">
        <v>37</v>
      </c>
      <c r="F426" s="33">
        <v>3200</v>
      </c>
    </row>
    <row r="427" spans="1:11" x14ac:dyDescent="0.2">
      <c r="A427" s="36">
        <v>41427</v>
      </c>
      <c r="B427" s="46">
        <f>YEAR(Продажи!$A427)</f>
        <v>2013</v>
      </c>
      <c r="C427" s="28" t="s">
        <v>23</v>
      </c>
      <c r="D427" s="28" t="s">
        <v>10</v>
      </c>
      <c r="E427" s="28" t="s">
        <v>37</v>
      </c>
      <c r="F427" s="32">
        <v>2900</v>
      </c>
    </row>
    <row r="428" spans="1:11" x14ac:dyDescent="0.2">
      <c r="A428" s="37">
        <v>41431</v>
      </c>
      <c r="B428" s="45">
        <f>YEAR(Продажи!$A428)</f>
        <v>2013</v>
      </c>
      <c r="C428" s="24" t="s">
        <v>26</v>
      </c>
      <c r="D428" s="24" t="s">
        <v>7</v>
      </c>
      <c r="E428" s="24" t="s">
        <v>36</v>
      </c>
      <c r="F428" s="33">
        <v>2800</v>
      </c>
    </row>
    <row r="429" spans="1:11" x14ac:dyDescent="0.2">
      <c r="A429" s="36">
        <v>41432</v>
      </c>
      <c r="B429" s="46">
        <f>YEAR(Продажи!$A429)</f>
        <v>2013</v>
      </c>
      <c r="C429" s="28" t="s">
        <v>33</v>
      </c>
      <c r="D429" s="28" t="s">
        <v>7</v>
      </c>
      <c r="E429" s="28" t="s">
        <v>37</v>
      </c>
      <c r="F429" s="32">
        <v>200</v>
      </c>
    </row>
    <row r="430" spans="1:11" x14ac:dyDescent="0.2">
      <c r="A430" s="37">
        <v>41434</v>
      </c>
      <c r="B430" s="45">
        <f>YEAR(Продажи!$A430)</f>
        <v>2013</v>
      </c>
      <c r="C430" s="24" t="s">
        <v>26</v>
      </c>
      <c r="D430" s="24" t="s">
        <v>9</v>
      </c>
      <c r="E430" s="24" t="s">
        <v>35</v>
      </c>
      <c r="F430" s="33">
        <v>400</v>
      </c>
    </row>
    <row r="431" spans="1:11" x14ac:dyDescent="0.2">
      <c r="A431" s="36">
        <v>41435</v>
      </c>
      <c r="B431" s="46">
        <f>YEAR(Продажи!$A431)</f>
        <v>2013</v>
      </c>
      <c r="C431" s="28" t="s">
        <v>21</v>
      </c>
      <c r="D431" s="28" t="s">
        <v>7</v>
      </c>
      <c r="E431" s="28" t="s">
        <v>35</v>
      </c>
      <c r="F431" s="35">
        <v>4400</v>
      </c>
      <c r="K431" s="17"/>
    </row>
    <row r="432" spans="1:11" x14ac:dyDescent="0.2">
      <c r="A432" s="37">
        <v>41437</v>
      </c>
      <c r="B432" s="45">
        <f>YEAR(Продажи!$A432)</f>
        <v>2013</v>
      </c>
      <c r="C432" s="24" t="s">
        <v>29</v>
      </c>
      <c r="D432" s="24" t="s">
        <v>9</v>
      </c>
      <c r="E432" s="24" t="s">
        <v>37</v>
      </c>
      <c r="F432" s="33">
        <v>2600</v>
      </c>
    </row>
    <row r="433" spans="1:11" x14ac:dyDescent="0.2">
      <c r="A433" s="36">
        <v>41438</v>
      </c>
      <c r="B433" s="46">
        <f>YEAR(Продажи!$A433)</f>
        <v>2013</v>
      </c>
      <c r="C433" s="28" t="s">
        <v>33</v>
      </c>
      <c r="D433" s="28" t="s">
        <v>9</v>
      </c>
      <c r="E433" s="28" t="s">
        <v>37</v>
      </c>
      <c r="F433" s="32">
        <v>1500</v>
      </c>
    </row>
    <row r="434" spans="1:11" x14ac:dyDescent="0.2">
      <c r="A434" s="37">
        <v>41439</v>
      </c>
      <c r="B434" s="45">
        <f>YEAR(Продажи!$A434)</f>
        <v>2013</v>
      </c>
      <c r="C434" s="24" t="s">
        <v>23</v>
      </c>
      <c r="D434" s="24" t="s">
        <v>8</v>
      </c>
      <c r="E434" s="24" t="s">
        <v>36</v>
      </c>
      <c r="F434" s="33">
        <v>2200</v>
      </c>
    </row>
    <row r="435" spans="1:11" x14ac:dyDescent="0.2">
      <c r="A435" s="36">
        <v>41441</v>
      </c>
      <c r="B435" s="46">
        <f>YEAR(Продажи!$A435)</f>
        <v>2013</v>
      </c>
      <c r="C435" s="28" t="s">
        <v>16</v>
      </c>
      <c r="D435" s="28" t="s">
        <v>7</v>
      </c>
      <c r="E435" s="28" t="s">
        <v>35</v>
      </c>
      <c r="F435" s="32">
        <v>3200</v>
      </c>
    </row>
    <row r="436" spans="1:11" x14ac:dyDescent="0.2">
      <c r="A436" s="37">
        <v>41444</v>
      </c>
      <c r="B436" s="45">
        <f>YEAR(Продажи!$A436)</f>
        <v>2013</v>
      </c>
      <c r="C436" s="24" t="s">
        <v>16</v>
      </c>
      <c r="D436" s="24" t="s">
        <v>8</v>
      </c>
      <c r="E436" s="24" t="s">
        <v>37</v>
      </c>
      <c r="F436" s="33">
        <v>4700</v>
      </c>
    </row>
    <row r="437" spans="1:11" x14ac:dyDescent="0.2">
      <c r="A437" s="36">
        <v>41444</v>
      </c>
      <c r="B437" s="46">
        <f>YEAR(Продажи!$A437)</f>
        <v>2013</v>
      </c>
      <c r="C437" s="28" t="s">
        <v>29</v>
      </c>
      <c r="D437" s="28" t="s">
        <v>10</v>
      </c>
      <c r="E437" s="28" t="s">
        <v>37</v>
      </c>
      <c r="F437" s="32">
        <v>1700</v>
      </c>
    </row>
    <row r="438" spans="1:11" x14ac:dyDescent="0.2">
      <c r="A438" s="37">
        <v>41445</v>
      </c>
      <c r="B438" s="45">
        <f>YEAR(Продажи!$A438)</f>
        <v>2013</v>
      </c>
      <c r="C438" s="24" t="s">
        <v>26</v>
      </c>
      <c r="D438" s="24" t="s">
        <v>7</v>
      </c>
      <c r="E438" s="24" t="s">
        <v>36</v>
      </c>
      <c r="F438" s="33">
        <v>3500</v>
      </c>
    </row>
    <row r="439" spans="1:11" x14ac:dyDescent="0.2">
      <c r="A439" s="36">
        <v>41448</v>
      </c>
      <c r="B439" s="46">
        <f>YEAR(Продажи!$A439)</f>
        <v>2013</v>
      </c>
      <c r="C439" s="28" t="s">
        <v>16</v>
      </c>
      <c r="D439" s="28" t="s">
        <v>12</v>
      </c>
      <c r="E439" s="28" t="s">
        <v>35</v>
      </c>
      <c r="F439" s="32">
        <v>4800</v>
      </c>
      <c r="K439" s="17"/>
    </row>
    <row r="440" spans="1:11" x14ac:dyDescent="0.2">
      <c r="A440" s="37">
        <v>41448</v>
      </c>
      <c r="B440" s="45">
        <f>YEAR(Продажи!$A440)</f>
        <v>2013</v>
      </c>
      <c r="C440" s="24" t="s">
        <v>16</v>
      </c>
      <c r="D440" s="24" t="s">
        <v>11</v>
      </c>
      <c r="E440" s="24" t="s">
        <v>37</v>
      </c>
      <c r="F440" s="33">
        <v>3100</v>
      </c>
    </row>
    <row r="441" spans="1:11" x14ac:dyDescent="0.2">
      <c r="A441" s="36">
        <v>41449</v>
      </c>
      <c r="B441" s="46">
        <f>YEAR(Продажи!$A441)</f>
        <v>2013</v>
      </c>
      <c r="C441" s="28" t="s">
        <v>23</v>
      </c>
      <c r="D441" s="28" t="s">
        <v>11</v>
      </c>
      <c r="E441" s="28" t="s">
        <v>35</v>
      </c>
      <c r="F441" s="32">
        <v>2500</v>
      </c>
    </row>
    <row r="442" spans="1:11" x14ac:dyDescent="0.2">
      <c r="A442" s="37">
        <v>41451</v>
      </c>
      <c r="B442" s="45">
        <f>YEAR(Продажи!$A442)</f>
        <v>2013</v>
      </c>
      <c r="C442" s="24" t="s">
        <v>33</v>
      </c>
      <c r="D442" s="24" t="s">
        <v>7</v>
      </c>
      <c r="E442" s="24" t="s">
        <v>35</v>
      </c>
      <c r="F442" s="33">
        <v>800</v>
      </c>
      <c r="K442" s="17"/>
    </row>
    <row r="443" spans="1:11" x14ac:dyDescent="0.2">
      <c r="A443" s="36">
        <v>41451</v>
      </c>
      <c r="B443" s="46">
        <f>YEAR(Продажи!$A443)</f>
        <v>2013</v>
      </c>
      <c r="C443" s="28" t="s">
        <v>33</v>
      </c>
      <c r="D443" s="28" t="s">
        <v>8</v>
      </c>
      <c r="E443" s="28" t="s">
        <v>37</v>
      </c>
      <c r="F443" s="32">
        <v>1500</v>
      </c>
    </row>
    <row r="444" spans="1:11" x14ac:dyDescent="0.2">
      <c r="A444" s="37">
        <v>41458</v>
      </c>
      <c r="B444" s="45">
        <f>YEAR(Продажи!$A444)</f>
        <v>2013</v>
      </c>
      <c r="C444" s="24" t="s">
        <v>29</v>
      </c>
      <c r="D444" s="24" t="s">
        <v>8</v>
      </c>
      <c r="E444" s="24" t="s">
        <v>37</v>
      </c>
      <c r="F444" s="33">
        <v>90</v>
      </c>
    </row>
    <row r="445" spans="1:11" x14ac:dyDescent="0.2">
      <c r="A445" s="36">
        <v>41458</v>
      </c>
      <c r="B445" s="46">
        <f>YEAR(Продажи!$A445)</f>
        <v>2013</v>
      </c>
      <c r="C445" s="28" t="s">
        <v>23</v>
      </c>
      <c r="D445" s="28" t="s">
        <v>9</v>
      </c>
      <c r="E445" s="28" t="s">
        <v>35</v>
      </c>
      <c r="F445" s="32">
        <v>4800</v>
      </c>
    </row>
    <row r="446" spans="1:11" x14ac:dyDescent="0.2">
      <c r="A446" s="37">
        <v>41461</v>
      </c>
      <c r="B446" s="45">
        <f>YEAR(Продажи!$A446)</f>
        <v>2013</v>
      </c>
      <c r="C446" s="24" t="s">
        <v>16</v>
      </c>
      <c r="D446" s="24" t="s">
        <v>9</v>
      </c>
      <c r="E446" s="24" t="s">
        <v>35</v>
      </c>
      <c r="F446" s="33">
        <v>3500</v>
      </c>
      <c r="K446" s="17"/>
    </row>
    <row r="447" spans="1:11" x14ac:dyDescent="0.2">
      <c r="A447" s="36">
        <v>41462</v>
      </c>
      <c r="B447" s="46">
        <f>YEAR(Продажи!$A447)</f>
        <v>2013</v>
      </c>
      <c r="C447" s="28" t="s">
        <v>23</v>
      </c>
      <c r="D447" s="28" t="s">
        <v>8</v>
      </c>
      <c r="E447" s="28" t="s">
        <v>35</v>
      </c>
      <c r="F447" s="32">
        <v>1500</v>
      </c>
    </row>
    <row r="448" spans="1:11" x14ac:dyDescent="0.2">
      <c r="A448" s="37">
        <v>41466</v>
      </c>
      <c r="B448" s="45">
        <f>YEAR(Продажи!$A448)</f>
        <v>2013</v>
      </c>
      <c r="C448" s="24" t="s">
        <v>26</v>
      </c>
      <c r="D448" s="24" t="s">
        <v>9</v>
      </c>
      <c r="E448" s="24" t="s">
        <v>35</v>
      </c>
      <c r="F448" s="33">
        <v>120</v>
      </c>
    </row>
    <row r="449" spans="1:11" x14ac:dyDescent="0.2">
      <c r="A449" s="36">
        <v>41467</v>
      </c>
      <c r="B449" s="46">
        <f>YEAR(Продажи!$A449)</f>
        <v>2013</v>
      </c>
      <c r="C449" s="28" t="s">
        <v>26</v>
      </c>
      <c r="D449" s="28" t="s">
        <v>7</v>
      </c>
      <c r="E449" s="28" t="s">
        <v>35</v>
      </c>
      <c r="F449" s="32">
        <v>200</v>
      </c>
    </row>
    <row r="450" spans="1:11" x14ac:dyDescent="0.2">
      <c r="A450" s="37">
        <v>41468</v>
      </c>
      <c r="B450" s="45">
        <f>YEAR(Продажи!$A450)</f>
        <v>2013</v>
      </c>
      <c r="C450" s="24" t="s">
        <v>33</v>
      </c>
      <c r="D450" s="24" t="s">
        <v>10</v>
      </c>
      <c r="E450" s="24" t="s">
        <v>35</v>
      </c>
      <c r="F450" s="34">
        <v>1800</v>
      </c>
      <c r="K450" s="17"/>
    </row>
    <row r="451" spans="1:11" x14ac:dyDescent="0.2">
      <c r="A451" s="36">
        <v>41468</v>
      </c>
      <c r="B451" s="46">
        <f>YEAR(Продажи!$A451)</f>
        <v>2013</v>
      </c>
      <c r="C451" s="28" t="s">
        <v>29</v>
      </c>
      <c r="D451" s="28" t="s">
        <v>7</v>
      </c>
      <c r="E451" s="28" t="s">
        <v>37</v>
      </c>
      <c r="F451" s="32">
        <v>4000</v>
      </c>
    </row>
    <row r="452" spans="1:11" x14ac:dyDescent="0.2">
      <c r="A452" s="37">
        <v>41472</v>
      </c>
      <c r="B452" s="45">
        <f>YEAR(Продажи!$A452)</f>
        <v>2013</v>
      </c>
      <c r="C452" s="24" t="s">
        <v>26</v>
      </c>
      <c r="D452" s="24" t="s">
        <v>8</v>
      </c>
      <c r="E452" s="24" t="s">
        <v>35</v>
      </c>
      <c r="F452" s="33">
        <v>4900</v>
      </c>
    </row>
    <row r="453" spans="1:11" x14ac:dyDescent="0.2">
      <c r="A453" s="36">
        <v>41474</v>
      </c>
      <c r="B453" s="46">
        <f>YEAR(Продажи!$A453)</f>
        <v>2013</v>
      </c>
      <c r="C453" s="28" t="s">
        <v>21</v>
      </c>
      <c r="D453" s="28" t="s">
        <v>7</v>
      </c>
      <c r="E453" s="28" t="s">
        <v>37</v>
      </c>
      <c r="F453" s="32">
        <v>1300</v>
      </c>
    </row>
    <row r="454" spans="1:11" x14ac:dyDescent="0.2">
      <c r="A454" s="37">
        <v>41475</v>
      </c>
      <c r="B454" s="45">
        <f>YEAR(Продажи!$A454)</f>
        <v>2013</v>
      </c>
      <c r="C454" s="24" t="s">
        <v>16</v>
      </c>
      <c r="D454" s="24" t="s">
        <v>7</v>
      </c>
      <c r="E454" s="24" t="s">
        <v>35</v>
      </c>
      <c r="F454" s="33">
        <v>400</v>
      </c>
    </row>
    <row r="455" spans="1:11" x14ac:dyDescent="0.2">
      <c r="A455" s="36">
        <v>41477</v>
      </c>
      <c r="B455" s="46">
        <f>YEAR(Продажи!$A455)</f>
        <v>2013</v>
      </c>
      <c r="C455" s="28" t="s">
        <v>33</v>
      </c>
      <c r="D455" s="28" t="s">
        <v>12</v>
      </c>
      <c r="E455" s="28" t="s">
        <v>37</v>
      </c>
      <c r="F455" s="32">
        <v>4100</v>
      </c>
    </row>
    <row r="456" spans="1:11" x14ac:dyDescent="0.2">
      <c r="A456" s="37">
        <v>41480</v>
      </c>
      <c r="B456" s="45">
        <f>YEAR(Продажи!$A456)</f>
        <v>2013</v>
      </c>
      <c r="C456" s="24" t="s">
        <v>16</v>
      </c>
      <c r="D456" s="24" t="s">
        <v>7</v>
      </c>
      <c r="E456" s="24" t="s">
        <v>35</v>
      </c>
      <c r="F456" s="33">
        <v>200</v>
      </c>
      <c r="K456" s="17"/>
    </row>
    <row r="457" spans="1:11" x14ac:dyDescent="0.2">
      <c r="A457" s="36">
        <v>41482</v>
      </c>
      <c r="B457" s="46">
        <f>YEAR(Продажи!$A457)</f>
        <v>2013</v>
      </c>
      <c r="C457" s="28" t="s">
        <v>23</v>
      </c>
      <c r="D457" s="28" t="s">
        <v>9</v>
      </c>
      <c r="E457" s="28" t="s">
        <v>35</v>
      </c>
      <c r="F457" s="32">
        <v>3800</v>
      </c>
    </row>
    <row r="458" spans="1:11" x14ac:dyDescent="0.2">
      <c r="A458" s="37">
        <v>41484</v>
      </c>
      <c r="B458" s="45">
        <f>YEAR(Продажи!$A458)</f>
        <v>2013</v>
      </c>
      <c r="C458" s="24" t="s">
        <v>33</v>
      </c>
      <c r="D458" s="24" t="s">
        <v>9</v>
      </c>
      <c r="E458" s="24" t="s">
        <v>37</v>
      </c>
      <c r="F458" s="33">
        <v>800</v>
      </c>
    </row>
    <row r="459" spans="1:11" x14ac:dyDescent="0.2">
      <c r="A459" s="36">
        <v>41485</v>
      </c>
      <c r="B459" s="46">
        <f>YEAR(Продажи!$A459)</f>
        <v>2013</v>
      </c>
      <c r="C459" s="28" t="s">
        <v>26</v>
      </c>
      <c r="D459" s="28" t="s">
        <v>11</v>
      </c>
      <c r="E459" s="28" t="s">
        <v>35</v>
      </c>
      <c r="F459" s="32">
        <v>3100</v>
      </c>
    </row>
    <row r="460" spans="1:11" x14ac:dyDescent="0.2">
      <c r="A460" s="37">
        <v>41499</v>
      </c>
      <c r="B460" s="45">
        <f>YEAR(Продажи!$A460)</f>
        <v>2013</v>
      </c>
      <c r="C460" s="24" t="s">
        <v>29</v>
      </c>
      <c r="D460" s="24" t="s">
        <v>8</v>
      </c>
      <c r="E460" s="24" t="s">
        <v>37</v>
      </c>
      <c r="F460" s="33">
        <v>0</v>
      </c>
    </row>
    <row r="461" spans="1:11" x14ac:dyDescent="0.2">
      <c r="A461" s="36">
        <v>41500</v>
      </c>
      <c r="B461" s="46">
        <f>YEAR(Продажи!$A461)</f>
        <v>2013</v>
      </c>
      <c r="C461" s="28" t="s">
        <v>33</v>
      </c>
      <c r="D461" s="28" t="s">
        <v>8</v>
      </c>
      <c r="E461" s="28" t="s">
        <v>37</v>
      </c>
      <c r="F461" s="32">
        <v>2100</v>
      </c>
      <c r="K461" s="17"/>
    </row>
    <row r="462" spans="1:11" x14ac:dyDescent="0.2">
      <c r="A462" s="37">
        <v>41502</v>
      </c>
      <c r="B462" s="45">
        <f>YEAR(Продажи!$A462)</f>
        <v>2013</v>
      </c>
      <c r="C462" s="24" t="s">
        <v>16</v>
      </c>
      <c r="D462" s="24" t="s">
        <v>10</v>
      </c>
      <c r="E462" s="24" t="s">
        <v>37</v>
      </c>
      <c r="F462" s="33">
        <v>3200</v>
      </c>
    </row>
    <row r="463" spans="1:11" x14ac:dyDescent="0.2">
      <c r="A463" s="36">
        <v>41506</v>
      </c>
      <c r="B463" s="46">
        <f>YEAR(Продажи!$A463)</f>
        <v>2013</v>
      </c>
      <c r="C463" s="28" t="s">
        <v>26</v>
      </c>
      <c r="D463" s="28" t="s">
        <v>9</v>
      </c>
      <c r="E463" s="28" t="s">
        <v>35</v>
      </c>
      <c r="F463" s="32">
        <v>70</v>
      </c>
    </row>
    <row r="464" spans="1:11" x14ac:dyDescent="0.2">
      <c r="A464" s="37">
        <v>41509</v>
      </c>
      <c r="B464" s="45">
        <f>YEAR(Продажи!$A464)</f>
        <v>2013</v>
      </c>
      <c r="C464" s="24" t="s">
        <v>16</v>
      </c>
      <c r="D464" s="24" t="s">
        <v>12</v>
      </c>
      <c r="E464" s="24" t="s">
        <v>37</v>
      </c>
      <c r="F464" s="33">
        <v>4900</v>
      </c>
    </row>
    <row r="465" spans="1:11" x14ac:dyDescent="0.2">
      <c r="A465" s="36">
        <v>41513</v>
      </c>
      <c r="B465" s="46">
        <f>YEAR(Продажи!$A465)</f>
        <v>2013</v>
      </c>
      <c r="C465" s="28" t="s">
        <v>33</v>
      </c>
      <c r="D465" s="28" t="s">
        <v>10</v>
      </c>
      <c r="E465" s="28" t="s">
        <v>37</v>
      </c>
      <c r="F465" s="32">
        <v>3800</v>
      </c>
    </row>
    <row r="466" spans="1:11" x14ac:dyDescent="0.2">
      <c r="A466" s="37">
        <v>41516</v>
      </c>
      <c r="B466" s="45">
        <f>YEAR(Продажи!$A466)</f>
        <v>2013</v>
      </c>
      <c r="C466" s="24" t="s">
        <v>16</v>
      </c>
      <c r="D466" s="24" t="s">
        <v>11</v>
      </c>
      <c r="E466" s="24" t="s">
        <v>35</v>
      </c>
      <c r="F466" s="33">
        <v>3100</v>
      </c>
    </row>
    <row r="467" spans="1:11" x14ac:dyDescent="0.2">
      <c r="A467" s="36">
        <v>41519</v>
      </c>
      <c r="B467" s="46">
        <f>YEAR(Продажи!$A467)</f>
        <v>2013</v>
      </c>
      <c r="C467" s="28" t="s">
        <v>26</v>
      </c>
      <c r="D467" s="28" t="s">
        <v>9</v>
      </c>
      <c r="E467" s="28" t="s">
        <v>35</v>
      </c>
      <c r="F467" s="32">
        <v>2700</v>
      </c>
    </row>
    <row r="468" spans="1:11" x14ac:dyDescent="0.2">
      <c r="A468" s="37">
        <v>41520</v>
      </c>
      <c r="B468" s="45">
        <f>YEAR(Продажи!$A468)</f>
        <v>2013</v>
      </c>
      <c r="C468" s="24" t="s">
        <v>29</v>
      </c>
      <c r="D468" s="24" t="s">
        <v>12</v>
      </c>
      <c r="E468" s="24" t="s">
        <v>37</v>
      </c>
      <c r="F468" s="33">
        <v>2800</v>
      </c>
    </row>
    <row r="469" spans="1:11" x14ac:dyDescent="0.2">
      <c r="A469" s="36">
        <v>41521</v>
      </c>
      <c r="B469" s="46">
        <f>YEAR(Продажи!$A469)</f>
        <v>2013</v>
      </c>
      <c r="C469" s="28" t="s">
        <v>16</v>
      </c>
      <c r="D469" s="28" t="s">
        <v>10</v>
      </c>
      <c r="E469" s="28" t="s">
        <v>37</v>
      </c>
      <c r="F469" s="32">
        <v>3000</v>
      </c>
    </row>
    <row r="470" spans="1:11" x14ac:dyDescent="0.2">
      <c r="A470" s="37">
        <v>41521</v>
      </c>
      <c r="B470" s="45">
        <f>YEAR(Продажи!$A470)</f>
        <v>2013</v>
      </c>
      <c r="C470" s="24" t="s">
        <v>33</v>
      </c>
      <c r="D470" s="24" t="s">
        <v>10</v>
      </c>
      <c r="E470" s="24" t="s">
        <v>37</v>
      </c>
      <c r="F470" s="33">
        <v>1700</v>
      </c>
    </row>
    <row r="471" spans="1:11" x14ac:dyDescent="0.2">
      <c r="A471" s="36">
        <v>41527</v>
      </c>
      <c r="B471" s="46">
        <f>YEAR(Продажи!$A471)</f>
        <v>2013</v>
      </c>
      <c r="C471" s="28" t="s">
        <v>16</v>
      </c>
      <c r="D471" s="28" t="s">
        <v>11</v>
      </c>
      <c r="E471" s="28" t="s">
        <v>35</v>
      </c>
      <c r="F471" s="32">
        <v>800</v>
      </c>
      <c r="K471" s="17"/>
    </row>
    <row r="472" spans="1:11" x14ac:dyDescent="0.2">
      <c r="A472" s="37">
        <v>41530</v>
      </c>
      <c r="B472" s="45">
        <f>YEAR(Продажи!$A472)</f>
        <v>2013</v>
      </c>
      <c r="C472" s="24" t="s">
        <v>33</v>
      </c>
      <c r="D472" s="24" t="s">
        <v>8</v>
      </c>
      <c r="E472" s="24" t="s">
        <v>35</v>
      </c>
      <c r="F472" s="34">
        <v>2500</v>
      </c>
      <c r="K472" s="17"/>
    </row>
    <row r="473" spans="1:11" x14ac:dyDescent="0.2">
      <c r="A473" s="36">
        <v>41530</v>
      </c>
      <c r="B473" s="46">
        <f>YEAR(Продажи!$A473)</f>
        <v>2013</v>
      </c>
      <c r="C473" s="28" t="s">
        <v>33</v>
      </c>
      <c r="D473" s="28" t="s">
        <v>10</v>
      </c>
      <c r="E473" s="28" t="s">
        <v>37</v>
      </c>
      <c r="F473" s="32">
        <v>3600</v>
      </c>
    </row>
    <row r="474" spans="1:11" x14ac:dyDescent="0.2">
      <c r="A474" s="37">
        <v>41534</v>
      </c>
      <c r="B474" s="45">
        <f>YEAR(Продажи!$A474)</f>
        <v>2013</v>
      </c>
      <c r="C474" s="24" t="s">
        <v>16</v>
      </c>
      <c r="D474" s="24" t="s">
        <v>9</v>
      </c>
      <c r="E474" s="24" t="s">
        <v>37</v>
      </c>
      <c r="F474" s="33">
        <v>2000</v>
      </c>
    </row>
    <row r="475" spans="1:11" x14ac:dyDescent="0.2">
      <c r="A475" s="36">
        <v>41536</v>
      </c>
      <c r="B475" s="46">
        <f>YEAR(Продажи!$A475)</f>
        <v>2013</v>
      </c>
      <c r="C475" s="28" t="s">
        <v>16</v>
      </c>
      <c r="D475" s="28" t="s">
        <v>9</v>
      </c>
      <c r="E475" s="28" t="s">
        <v>35</v>
      </c>
      <c r="F475" s="32">
        <v>600</v>
      </c>
    </row>
    <row r="476" spans="1:11" x14ac:dyDescent="0.2">
      <c r="A476" s="37">
        <v>41537</v>
      </c>
      <c r="B476" s="45">
        <f>YEAR(Продажи!$A476)</f>
        <v>2013</v>
      </c>
      <c r="C476" s="24" t="s">
        <v>16</v>
      </c>
      <c r="D476" s="24" t="s">
        <v>8</v>
      </c>
      <c r="E476" s="24" t="s">
        <v>35</v>
      </c>
      <c r="F476" s="33">
        <v>900</v>
      </c>
    </row>
    <row r="477" spans="1:11" x14ac:dyDescent="0.2">
      <c r="A477" s="36">
        <v>41540</v>
      </c>
      <c r="B477" s="46">
        <f>YEAR(Продажи!$A477)</f>
        <v>2013</v>
      </c>
      <c r="C477" s="28" t="s">
        <v>16</v>
      </c>
      <c r="D477" s="28" t="s">
        <v>8</v>
      </c>
      <c r="E477" s="28" t="s">
        <v>35</v>
      </c>
      <c r="F477" s="32">
        <v>2000</v>
      </c>
      <c r="K477" s="17"/>
    </row>
    <row r="478" spans="1:11" x14ac:dyDescent="0.2">
      <c r="A478" s="37">
        <v>41542</v>
      </c>
      <c r="B478" s="45">
        <f>YEAR(Продажи!$A478)</f>
        <v>2013</v>
      </c>
      <c r="C478" s="24" t="s">
        <v>16</v>
      </c>
      <c r="D478" s="24" t="s">
        <v>7</v>
      </c>
      <c r="E478" s="24" t="s">
        <v>35</v>
      </c>
      <c r="F478" s="33">
        <v>3200</v>
      </c>
      <c r="K478" s="17"/>
    </row>
    <row r="479" spans="1:11" x14ac:dyDescent="0.2">
      <c r="A479" s="36">
        <v>41543</v>
      </c>
      <c r="B479" s="46">
        <f>YEAR(Продажи!$A479)</f>
        <v>2013</v>
      </c>
      <c r="C479" s="28" t="s">
        <v>26</v>
      </c>
      <c r="D479" s="28" t="s">
        <v>8</v>
      </c>
      <c r="E479" s="28" t="s">
        <v>37</v>
      </c>
      <c r="F479" s="32">
        <v>4600</v>
      </c>
    </row>
    <row r="480" spans="1:11" x14ac:dyDescent="0.2">
      <c r="A480" s="37">
        <v>41544</v>
      </c>
      <c r="B480" s="45">
        <f>YEAR(Продажи!$A480)</f>
        <v>2013</v>
      </c>
      <c r="C480" s="24" t="s">
        <v>16</v>
      </c>
      <c r="D480" s="24" t="s">
        <v>9</v>
      </c>
      <c r="E480" s="24" t="s">
        <v>35</v>
      </c>
      <c r="F480" s="33">
        <v>200</v>
      </c>
    </row>
    <row r="481" spans="1:11" x14ac:dyDescent="0.2">
      <c r="A481" s="36">
        <v>41554</v>
      </c>
      <c r="B481" s="46">
        <f>YEAR(Продажи!$A481)</f>
        <v>2013</v>
      </c>
      <c r="C481" s="28" t="s">
        <v>29</v>
      </c>
      <c r="D481" s="28" t="s">
        <v>9</v>
      </c>
      <c r="E481" s="28" t="s">
        <v>37</v>
      </c>
      <c r="F481" s="32">
        <v>3300</v>
      </c>
    </row>
    <row r="482" spans="1:11" x14ac:dyDescent="0.2">
      <c r="A482" s="37">
        <v>41555</v>
      </c>
      <c r="B482" s="45">
        <f>YEAR(Продажи!$A482)</f>
        <v>2013</v>
      </c>
      <c r="C482" s="24" t="s">
        <v>29</v>
      </c>
      <c r="D482" s="24" t="s">
        <v>7</v>
      </c>
      <c r="E482" s="24" t="s">
        <v>37</v>
      </c>
      <c r="F482" s="33">
        <v>4400</v>
      </c>
    </row>
    <row r="483" spans="1:11" x14ac:dyDescent="0.2">
      <c r="A483" s="36">
        <v>41560</v>
      </c>
      <c r="B483" s="46">
        <f>YEAR(Продажи!$A483)</f>
        <v>2013</v>
      </c>
      <c r="C483" s="28" t="s">
        <v>23</v>
      </c>
      <c r="D483" s="28" t="s">
        <v>11</v>
      </c>
      <c r="E483" s="28" t="s">
        <v>35</v>
      </c>
      <c r="F483" s="32">
        <v>3000</v>
      </c>
    </row>
    <row r="484" spans="1:11" x14ac:dyDescent="0.2">
      <c r="A484" s="37">
        <v>41563</v>
      </c>
      <c r="B484" s="45">
        <f>YEAR(Продажи!$A484)</f>
        <v>2013</v>
      </c>
      <c r="C484" s="24" t="s">
        <v>16</v>
      </c>
      <c r="D484" s="24" t="s">
        <v>7</v>
      </c>
      <c r="E484" s="24" t="s">
        <v>37</v>
      </c>
      <c r="F484" s="33">
        <v>3600</v>
      </c>
    </row>
    <row r="485" spans="1:11" x14ac:dyDescent="0.2">
      <c r="A485" s="36">
        <v>41563</v>
      </c>
      <c r="B485" s="46">
        <f>YEAR(Продажи!$A485)</f>
        <v>2013</v>
      </c>
      <c r="C485" s="28" t="s">
        <v>29</v>
      </c>
      <c r="D485" s="28" t="s">
        <v>8</v>
      </c>
      <c r="E485" s="28" t="s">
        <v>37</v>
      </c>
      <c r="F485" s="32">
        <v>2200</v>
      </c>
    </row>
    <row r="486" spans="1:11" x14ac:dyDescent="0.2">
      <c r="A486" s="37">
        <v>41564</v>
      </c>
      <c r="B486" s="45">
        <f>YEAR(Продажи!$A486)</f>
        <v>2013</v>
      </c>
      <c r="C486" s="24" t="s">
        <v>33</v>
      </c>
      <c r="D486" s="24" t="s">
        <v>9</v>
      </c>
      <c r="E486" s="24" t="s">
        <v>37</v>
      </c>
      <c r="F486" s="33">
        <v>1900</v>
      </c>
    </row>
    <row r="487" spans="1:11" x14ac:dyDescent="0.2">
      <c r="A487" s="36">
        <v>41566</v>
      </c>
      <c r="B487" s="46">
        <f>YEAR(Продажи!$A487)</f>
        <v>2013</v>
      </c>
      <c r="C487" s="28" t="s">
        <v>16</v>
      </c>
      <c r="D487" s="28" t="s">
        <v>9</v>
      </c>
      <c r="E487" s="28" t="s">
        <v>35</v>
      </c>
      <c r="F487" s="32">
        <v>3700</v>
      </c>
    </row>
    <row r="488" spans="1:11" x14ac:dyDescent="0.2">
      <c r="A488" s="37">
        <v>41567</v>
      </c>
      <c r="B488" s="45">
        <f>YEAR(Продажи!$A488)</f>
        <v>2013</v>
      </c>
      <c r="C488" s="24" t="s">
        <v>29</v>
      </c>
      <c r="D488" s="24" t="s">
        <v>7</v>
      </c>
      <c r="E488" s="24" t="s">
        <v>37</v>
      </c>
      <c r="F488" s="33">
        <v>300</v>
      </c>
    </row>
    <row r="489" spans="1:11" x14ac:dyDescent="0.2">
      <c r="A489" s="36">
        <v>41568</v>
      </c>
      <c r="B489" s="46">
        <f>YEAR(Продажи!$A489)</f>
        <v>2013</v>
      </c>
      <c r="C489" s="28" t="s">
        <v>33</v>
      </c>
      <c r="D489" s="28" t="s">
        <v>8</v>
      </c>
      <c r="E489" s="28" t="s">
        <v>35</v>
      </c>
      <c r="F489" s="35">
        <v>1600</v>
      </c>
      <c r="K489" s="17"/>
    </row>
    <row r="490" spans="1:11" x14ac:dyDescent="0.2">
      <c r="A490" s="37">
        <v>41569</v>
      </c>
      <c r="B490" s="45">
        <f>YEAR(Продажи!$A490)</f>
        <v>2013</v>
      </c>
      <c r="C490" s="24" t="s">
        <v>16</v>
      </c>
      <c r="D490" s="24" t="s">
        <v>8</v>
      </c>
      <c r="E490" s="24" t="s">
        <v>35</v>
      </c>
      <c r="F490" s="33">
        <v>60</v>
      </c>
      <c r="K490" s="17"/>
    </row>
    <row r="491" spans="1:11" x14ac:dyDescent="0.2">
      <c r="A491" s="36">
        <v>41569</v>
      </c>
      <c r="B491" s="46">
        <f>YEAR(Продажи!$A491)</f>
        <v>2013</v>
      </c>
      <c r="C491" s="28" t="s">
        <v>23</v>
      </c>
      <c r="D491" s="28" t="s">
        <v>11</v>
      </c>
      <c r="E491" s="28" t="s">
        <v>35</v>
      </c>
      <c r="F491" s="32">
        <v>500</v>
      </c>
    </row>
    <row r="492" spans="1:11" x14ac:dyDescent="0.2">
      <c r="A492" s="37">
        <v>41574</v>
      </c>
      <c r="B492" s="45">
        <f>YEAR(Продажи!$A492)</f>
        <v>2013</v>
      </c>
      <c r="C492" s="24" t="s">
        <v>33</v>
      </c>
      <c r="D492" s="24" t="s">
        <v>10</v>
      </c>
      <c r="E492" s="24" t="s">
        <v>37</v>
      </c>
      <c r="F492" s="33">
        <v>400</v>
      </c>
      <c r="K492" s="17"/>
    </row>
    <row r="493" spans="1:11" x14ac:dyDescent="0.2">
      <c r="A493" s="36">
        <v>41577</v>
      </c>
      <c r="B493" s="46">
        <f>YEAR(Продажи!$A493)</f>
        <v>2013</v>
      </c>
      <c r="C493" s="28" t="s">
        <v>33</v>
      </c>
      <c r="D493" s="28" t="s">
        <v>11</v>
      </c>
      <c r="E493" s="28" t="s">
        <v>35</v>
      </c>
      <c r="F493" s="35">
        <v>2300</v>
      </c>
      <c r="K493" s="17"/>
    </row>
    <row r="494" spans="1:11" x14ac:dyDescent="0.2">
      <c r="A494" s="37">
        <v>41577</v>
      </c>
      <c r="B494" s="45">
        <f>YEAR(Продажи!$A494)</f>
        <v>2013</v>
      </c>
      <c r="C494" s="24" t="s">
        <v>16</v>
      </c>
      <c r="D494" s="24" t="s">
        <v>11</v>
      </c>
      <c r="E494" s="24" t="s">
        <v>35</v>
      </c>
      <c r="F494" s="33">
        <v>4700</v>
      </c>
    </row>
    <row r="495" spans="1:11" x14ac:dyDescent="0.2">
      <c r="A495" s="36">
        <v>41582</v>
      </c>
      <c r="B495" s="46">
        <f>YEAR(Продажи!$A495)</f>
        <v>2013</v>
      </c>
      <c r="C495" s="28" t="s">
        <v>16</v>
      </c>
      <c r="D495" s="28" t="s">
        <v>9</v>
      </c>
      <c r="E495" s="28" t="s">
        <v>35</v>
      </c>
      <c r="F495" s="32">
        <v>1700</v>
      </c>
    </row>
    <row r="496" spans="1:11" x14ac:dyDescent="0.2">
      <c r="A496" s="37">
        <v>41593</v>
      </c>
      <c r="B496" s="45">
        <f>YEAR(Продажи!$A496)</f>
        <v>2013</v>
      </c>
      <c r="C496" s="24" t="s">
        <v>16</v>
      </c>
      <c r="D496" s="24" t="s">
        <v>7</v>
      </c>
      <c r="E496" s="24" t="s">
        <v>35</v>
      </c>
      <c r="F496" s="33">
        <v>3500</v>
      </c>
      <c r="K496" s="17"/>
    </row>
    <row r="497" spans="1:11" x14ac:dyDescent="0.2">
      <c r="A497" s="36">
        <v>41594</v>
      </c>
      <c r="B497" s="46">
        <f>YEAR(Продажи!$A497)</f>
        <v>2013</v>
      </c>
      <c r="C497" s="28" t="s">
        <v>23</v>
      </c>
      <c r="D497" s="28" t="s">
        <v>12</v>
      </c>
      <c r="E497" s="28" t="s">
        <v>35</v>
      </c>
      <c r="F497" s="32">
        <v>4800</v>
      </c>
    </row>
    <row r="498" spans="1:11" x14ac:dyDescent="0.2">
      <c r="A498" s="37">
        <v>41598</v>
      </c>
      <c r="B498" s="45">
        <f>YEAR(Продажи!$A498)</f>
        <v>2013</v>
      </c>
      <c r="C498" s="24" t="s">
        <v>23</v>
      </c>
      <c r="D498" s="24" t="s">
        <v>12</v>
      </c>
      <c r="E498" s="24" t="s">
        <v>36</v>
      </c>
      <c r="F498" s="33">
        <v>2300</v>
      </c>
    </row>
    <row r="499" spans="1:11" x14ac:dyDescent="0.2">
      <c r="A499" s="36">
        <v>41599</v>
      </c>
      <c r="B499" s="46">
        <f>YEAR(Продажи!$A499)</f>
        <v>2013</v>
      </c>
      <c r="C499" s="28" t="s">
        <v>21</v>
      </c>
      <c r="D499" s="28" t="s">
        <v>9</v>
      </c>
      <c r="E499" s="28" t="s">
        <v>36</v>
      </c>
      <c r="F499" s="32">
        <v>2300</v>
      </c>
    </row>
    <row r="500" spans="1:11" x14ac:dyDescent="0.2">
      <c r="A500" s="37">
        <v>41599</v>
      </c>
      <c r="B500" s="45">
        <f>YEAR(Продажи!$A500)</f>
        <v>2013</v>
      </c>
      <c r="C500" s="24" t="s">
        <v>21</v>
      </c>
      <c r="D500" s="24" t="s">
        <v>8</v>
      </c>
      <c r="E500" s="24" t="s">
        <v>35</v>
      </c>
      <c r="F500" s="33">
        <v>2600</v>
      </c>
    </row>
    <row r="501" spans="1:11" x14ac:dyDescent="0.2">
      <c r="A501" s="36">
        <v>41604</v>
      </c>
      <c r="B501" s="46">
        <f>YEAR(Продажи!$A501)</f>
        <v>2013</v>
      </c>
      <c r="C501" s="28" t="s">
        <v>33</v>
      </c>
      <c r="D501" s="28" t="s">
        <v>9</v>
      </c>
      <c r="E501" s="28" t="s">
        <v>35</v>
      </c>
      <c r="F501" s="32">
        <v>50</v>
      </c>
      <c r="K501" s="17"/>
    </row>
    <row r="502" spans="1:11" x14ac:dyDescent="0.2">
      <c r="A502" s="37">
        <v>41608</v>
      </c>
      <c r="B502" s="45">
        <f>YEAR(Продажи!$A502)</f>
        <v>2013</v>
      </c>
      <c r="C502" s="24" t="s">
        <v>29</v>
      </c>
      <c r="D502" s="24" t="s">
        <v>8</v>
      </c>
      <c r="E502" s="24" t="s">
        <v>37</v>
      </c>
      <c r="F502" s="33">
        <v>4100</v>
      </c>
    </row>
    <row r="503" spans="1:11" x14ac:dyDescent="0.2">
      <c r="A503" s="36">
        <v>41610</v>
      </c>
      <c r="B503" s="46">
        <f>YEAR(Продажи!$A503)</f>
        <v>2013</v>
      </c>
      <c r="C503" s="28" t="s">
        <v>16</v>
      </c>
      <c r="D503" s="28" t="s">
        <v>8</v>
      </c>
      <c r="E503" s="28" t="s">
        <v>37</v>
      </c>
      <c r="F503" s="32">
        <v>50</v>
      </c>
    </row>
    <row r="504" spans="1:11" x14ac:dyDescent="0.2">
      <c r="A504" s="37">
        <v>41611</v>
      </c>
      <c r="B504" s="45">
        <f>YEAR(Продажи!$A504)</f>
        <v>2013</v>
      </c>
      <c r="C504" s="24" t="s">
        <v>16</v>
      </c>
      <c r="D504" s="24" t="s">
        <v>12</v>
      </c>
      <c r="E504" s="24" t="s">
        <v>35</v>
      </c>
      <c r="F504" s="33">
        <v>1300</v>
      </c>
    </row>
    <row r="505" spans="1:11" x14ac:dyDescent="0.2">
      <c r="A505" s="36">
        <v>41614</v>
      </c>
      <c r="B505" s="46">
        <f>YEAR(Продажи!$A505)</f>
        <v>2013</v>
      </c>
      <c r="C505" s="28" t="s">
        <v>21</v>
      </c>
      <c r="D505" s="28" t="s">
        <v>9</v>
      </c>
      <c r="E505" s="28" t="s">
        <v>37</v>
      </c>
      <c r="F505" s="32">
        <v>4900</v>
      </c>
    </row>
    <row r="506" spans="1:11" x14ac:dyDescent="0.2">
      <c r="A506" s="37">
        <v>41617</v>
      </c>
      <c r="B506" s="45">
        <f>YEAR(Продажи!$A506)</f>
        <v>2013</v>
      </c>
      <c r="C506" s="24" t="s">
        <v>23</v>
      </c>
      <c r="D506" s="24" t="s">
        <v>8</v>
      </c>
      <c r="E506" s="24" t="s">
        <v>35</v>
      </c>
      <c r="F506" s="33">
        <v>60</v>
      </c>
    </row>
    <row r="507" spans="1:11" x14ac:dyDescent="0.2">
      <c r="A507" s="36">
        <v>41621</v>
      </c>
      <c r="B507" s="46">
        <f>YEAR(Продажи!$A507)</f>
        <v>2013</v>
      </c>
      <c r="C507" s="28" t="s">
        <v>21</v>
      </c>
      <c r="D507" s="28" t="s">
        <v>7</v>
      </c>
      <c r="E507" s="28" t="s">
        <v>35</v>
      </c>
      <c r="F507" s="35">
        <v>3900</v>
      </c>
      <c r="K507" s="17"/>
    </row>
    <row r="508" spans="1:11" x14ac:dyDescent="0.2">
      <c r="A508" s="37">
        <v>41625</v>
      </c>
      <c r="B508" s="45">
        <f>YEAR(Продажи!$A508)</f>
        <v>2013</v>
      </c>
      <c r="C508" s="24" t="s">
        <v>33</v>
      </c>
      <c r="D508" s="24" t="s">
        <v>7</v>
      </c>
      <c r="E508" s="24" t="s">
        <v>35</v>
      </c>
      <c r="F508" s="33">
        <v>4800</v>
      </c>
      <c r="K508" s="17"/>
    </row>
    <row r="509" spans="1:11" x14ac:dyDescent="0.2">
      <c r="A509" s="36">
        <v>41625</v>
      </c>
      <c r="B509" s="46">
        <f>YEAR(Продажи!$A509)</f>
        <v>2013</v>
      </c>
      <c r="C509" s="28" t="s">
        <v>26</v>
      </c>
      <c r="D509" s="28" t="s">
        <v>9</v>
      </c>
      <c r="E509" s="28" t="s">
        <v>35</v>
      </c>
      <c r="F509" s="32">
        <v>3300</v>
      </c>
    </row>
    <row r="510" spans="1:11" x14ac:dyDescent="0.2">
      <c r="A510" s="37">
        <v>41631</v>
      </c>
      <c r="B510" s="45">
        <f>YEAR(Продажи!$A510)</f>
        <v>2013</v>
      </c>
      <c r="C510" s="24" t="s">
        <v>29</v>
      </c>
      <c r="D510" s="24" t="s">
        <v>11</v>
      </c>
      <c r="E510" s="24" t="s">
        <v>37</v>
      </c>
      <c r="F510" s="33">
        <v>1600</v>
      </c>
    </row>
    <row r="511" spans="1:11" x14ac:dyDescent="0.2">
      <c r="A511" s="36">
        <v>41634</v>
      </c>
      <c r="B511" s="46">
        <f>YEAR(Продажи!$A511)</f>
        <v>2013</v>
      </c>
      <c r="C511" s="28" t="s">
        <v>16</v>
      </c>
      <c r="D511" s="28" t="s">
        <v>7</v>
      </c>
      <c r="E511" s="28" t="s">
        <v>35</v>
      </c>
      <c r="F511" s="32">
        <v>100</v>
      </c>
    </row>
    <row r="512" spans="1:11" x14ac:dyDescent="0.2">
      <c r="A512" s="37">
        <v>41635</v>
      </c>
      <c r="B512" s="45">
        <f>YEAR(Продажи!$A512)</f>
        <v>2013</v>
      </c>
      <c r="C512" s="24" t="s">
        <v>29</v>
      </c>
      <c r="D512" s="24" t="s">
        <v>9</v>
      </c>
      <c r="E512" s="24" t="s">
        <v>37</v>
      </c>
      <c r="F512" s="33">
        <v>4800</v>
      </c>
    </row>
    <row r="513" spans="1:6" x14ac:dyDescent="0.2">
      <c r="A513" s="36">
        <v>40577</v>
      </c>
      <c r="B513" s="46">
        <f>YEAR(Продажи!$A513)</f>
        <v>2011</v>
      </c>
      <c r="C513" s="28" t="s">
        <v>29</v>
      </c>
      <c r="D513" s="28" t="s">
        <v>8</v>
      </c>
      <c r="E513" s="28" t="s">
        <v>37</v>
      </c>
      <c r="F513" s="32">
        <v>2000</v>
      </c>
    </row>
    <row r="514" spans="1:6" x14ac:dyDescent="0.2">
      <c r="A514" s="37">
        <v>40605</v>
      </c>
      <c r="B514" s="45">
        <f>YEAR(Продажи!$A514)</f>
        <v>2011</v>
      </c>
      <c r="C514" s="24" t="s">
        <v>16</v>
      </c>
      <c r="D514" s="24" t="s">
        <v>9</v>
      </c>
      <c r="E514" s="24" t="s">
        <v>36</v>
      </c>
      <c r="F514" s="33">
        <v>1300</v>
      </c>
    </row>
    <row r="515" spans="1:6" x14ac:dyDescent="0.2">
      <c r="A515" s="36">
        <v>40636</v>
      </c>
      <c r="B515" s="46">
        <f>YEAR(Продажи!$A515)</f>
        <v>2011</v>
      </c>
      <c r="C515" s="28" t="s">
        <v>21</v>
      </c>
      <c r="D515" s="32" t="s">
        <v>7</v>
      </c>
      <c r="E515" s="32" t="s">
        <v>35</v>
      </c>
      <c r="F515" s="35">
        <v>900</v>
      </c>
    </row>
    <row r="516" spans="1:6" x14ac:dyDescent="0.2">
      <c r="A516" s="37">
        <v>41033</v>
      </c>
      <c r="B516" s="45">
        <f>YEAR(Продажи!$A516)</f>
        <v>2012</v>
      </c>
      <c r="C516" s="33" t="s">
        <v>16</v>
      </c>
      <c r="D516" s="33" t="s">
        <v>10</v>
      </c>
      <c r="E516" s="33" t="s">
        <v>37</v>
      </c>
      <c r="F516" s="33">
        <v>60</v>
      </c>
    </row>
    <row r="517" spans="1:6" x14ac:dyDescent="0.2">
      <c r="A517" s="36">
        <v>41064</v>
      </c>
      <c r="B517" s="46">
        <f>YEAR(Продажи!$A517)</f>
        <v>2012</v>
      </c>
      <c r="C517" s="32" t="s">
        <v>33</v>
      </c>
      <c r="D517" s="32" t="s">
        <v>11</v>
      </c>
      <c r="E517" s="32" t="s">
        <v>36</v>
      </c>
      <c r="F517" s="32">
        <v>4000</v>
      </c>
    </row>
    <row r="518" spans="1:6" x14ac:dyDescent="0.2">
      <c r="A518" s="37">
        <v>41094</v>
      </c>
      <c r="B518" s="45">
        <f>YEAR(Продажи!$A518)</f>
        <v>2012</v>
      </c>
      <c r="C518" s="33" t="s">
        <v>26</v>
      </c>
      <c r="D518" s="33" t="s">
        <v>12</v>
      </c>
      <c r="E518" s="33" t="s">
        <v>35</v>
      </c>
      <c r="F518" s="33">
        <v>2200</v>
      </c>
    </row>
    <row r="519" spans="1:6" x14ac:dyDescent="0.2">
      <c r="A519" s="36">
        <v>41491</v>
      </c>
      <c r="B519" s="46">
        <f>YEAR(Продажи!$A519)</f>
        <v>2013</v>
      </c>
      <c r="C519" s="32" t="s">
        <v>21</v>
      </c>
      <c r="D519" s="32" t="s">
        <v>8</v>
      </c>
      <c r="E519" s="32" t="s">
        <v>37</v>
      </c>
      <c r="F519" s="32">
        <v>4800</v>
      </c>
    </row>
    <row r="520" spans="1:6" x14ac:dyDescent="0.2">
      <c r="A520" s="37">
        <v>41522</v>
      </c>
      <c r="B520" s="45">
        <f>YEAR(Продажи!$A520)</f>
        <v>2013</v>
      </c>
      <c r="C520" s="33" t="s">
        <v>33</v>
      </c>
      <c r="D520" s="33" t="s">
        <v>9</v>
      </c>
      <c r="E520" s="33" t="s">
        <v>36</v>
      </c>
      <c r="F520" s="33">
        <v>4800</v>
      </c>
    </row>
    <row r="521" spans="1:6" x14ac:dyDescent="0.2">
      <c r="A521" s="36">
        <v>41552</v>
      </c>
      <c r="B521" s="46">
        <f>YEAR(Продажи!$A521)</f>
        <v>2013</v>
      </c>
      <c r="C521" s="32" t="s">
        <v>23</v>
      </c>
      <c r="D521" s="32" t="s">
        <v>7</v>
      </c>
      <c r="E521" s="32" t="s">
        <v>35</v>
      </c>
      <c r="F521" s="32">
        <v>300</v>
      </c>
    </row>
    <row r="522" spans="1:6" x14ac:dyDescent="0.2">
      <c r="A522" s="37">
        <v>41583</v>
      </c>
      <c r="B522" s="45">
        <f>YEAR(Продажи!$A522)</f>
        <v>2013</v>
      </c>
      <c r="C522" s="33" t="s">
        <v>29</v>
      </c>
      <c r="D522" s="33" t="s">
        <v>10</v>
      </c>
      <c r="E522" s="33" t="s">
        <v>37</v>
      </c>
      <c r="F522" s="33">
        <v>1700</v>
      </c>
    </row>
    <row r="523" spans="1:6" x14ac:dyDescent="0.2">
      <c r="A523" s="38">
        <v>41613</v>
      </c>
      <c r="B523" s="51">
        <f>YEAR(Продажи!$A523)</f>
        <v>2013</v>
      </c>
      <c r="C523" s="39" t="s">
        <v>33</v>
      </c>
      <c r="D523" s="39" t="s">
        <v>10</v>
      </c>
      <c r="E523" s="39" t="s">
        <v>36</v>
      </c>
      <c r="F523" s="39">
        <v>228</v>
      </c>
    </row>
  </sheetData>
  <phoneticPr fontId="0" type="noConversion"/>
  <dataValidations count="3">
    <dataValidation type="list" allowBlank="1" showInputMessage="1" showErrorMessage="1" sqref="C2:C523" xr:uid="{00000000-0002-0000-0200-000000000000}">
      <formula1>listProduct</formula1>
    </dataValidation>
    <dataValidation type="list" allowBlank="1" showInputMessage="1" showErrorMessage="1" sqref="D2:D523" xr:uid="{00000000-0002-0000-0200-000001000000}">
      <formula1>listCustomer</formula1>
    </dataValidation>
    <dataValidation type="list" allowBlank="1" showInputMessage="1" showErrorMessage="1" sqref="E2:E523" xr:uid="{00000000-0002-0000-0200-000002000000}">
      <formula1>listDeliverer</formula1>
    </dataValidation>
  </dataValidations>
  <pageMargins left="0.75" right="0.75" top="1" bottom="1" header="0.5" footer="0.5"/>
  <headerFooter alignWithMargins="0"/>
  <customProperties>
    <customPr name="LastActive"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4AA55-B254-401C-82FA-EB0A93158826}">
  <dimension ref="A1:F523"/>
  <sheetViews>
    <sheetView topLeftCell="A402" workbookViewId="0">
      <selection activeCell="B7" sqref="B7"/>
    </sheetView>
  </sheetViews>
  <sheetFormatPr defaultRowHeight="12.75" x14ac:dyDescent="0.2"/>
  <cols>
    <col min="1" max="1" width="11.7109375" style="17" customWidth="1"/>
    <col min="2" max="2" width="11.7109375" style="44" customWidth="1"/>
    <col min="3" max="3" width="30.5703125" customWidth="1"/>
    <col min="4" max="4" width="21.140625" customWidth="1"/>
    <col min="5" max="5" width="19" customWidth="1"/>
    <col min="6" max="6" width="15" customWidth="1"/>
  </cols>
  <sheetData>
    <row r="1" spans="1:6" x14ac:dyDescent="0.2">
      <c r="A1" s="21" t="s">
        <v>38</v>
      </c>
      <c r="B1" s="42" t="s">
        <v>42</v>
      </c>
      <c r="C1" s="22" t="s">
        <v>0</v>
      </c>
      <c r="D1" s="22" t="s">
        <v>39</v>
      </c>
      <c r="E1" s="22" t="s">
        <v>40</v>
      </c>
      <c r="F1" s="22" t="s">
        <v>41</v>
      </c>
    </row>
    <row r="2" spans="1:6" hidden="1" x14ac:dyDescent="0.2">
      <c r="A2" s="18">
        <v>40183</v>
      </c>
      <c r="B2" s="43">
        <f>YEAR(Таблица13[[#This Row],[Дата]])</f>
        <v>2010</v>
      </c>
      <c r="C2" s="4" t="s">
        <v>29</v>
      </c>
      <c r="D2" s="4" t="s">
        <v>7</v>
      </c>
      <c r="E2" s="2" t="s">
        <v>36</v>
      </c>
      <c r="F2" s="5">
        <v>2500</v>
      </c>
    </row>
    <row r="3" spans="1:6" hidden="1" x14ac:dyDescent="0.2">
      <c r="A3" s="18">
        <v>40183</v>
      </c>
      <c r="B3" s="43">
        <f>YEAR(Таблица13[[#This Row],[Дата]])</f>
        <v>2010</v>
      </c>
      <c r="C3" s="4" t="s">
        <v>29</v>
      </c>
      <c r="D3" s="4" t="s">
        <v>7</v>
      </c>
      <c r="E3" s="4" t="s">
        <v>36</v>
      </c>
      <c r="F3" s="5">
        <v>120</v>
      </c>
    </row>
    <row r="4" spans="1:6" hidden="1" x14ac:dyDescent="0.2">
      <c r="A4" s="18">
        <v>40184</v>
      </c>
      <c r="B4" s="43">
        <f>YEAR(Таблица13[[#This Row],[Дата]])</f>
        <v>2010</v>
      </c>
      <c r="C4" s="4" t="s">
        <v>29</v>
      </c>
      <c r="D4" s="4" t="s">
        <v>9</v>
      </c>
      <c r="E4" s="4" t="s">
        <v>37</v>
      </c>
      <c r="F4" s="5">
        <v>100</v>
      </c>
    </row>
    <row r="5" spans="1:6" hidden="1" x14ac:dyDescent="0.2">
      <c r="A5" s="18">
        <v>40185</v>
      </c>
      <c r="B5" s="43">
        <f>YEAR(Таблица13[[#This Row],[Дата]])</f>
        <v>2010</v>
      </c>
      <c r="C5" s="4" t="s">
        <v>33</v>
      </c>
      <c r="D5" s="4" t="s">
        <v>8</v>
      </c>
      <c r="E5" s="4" t="s">
        <v>37</v>
      </c>
      <c r="F5" s="5">
        <v>4300</v>
      </c>
    </row>
    <row r="6" spans="1:6" hidden="1" x14ac:dyDescent="0.2">
      <c r="A6" s="18">
        <v>40191</v>
      </c>
      <c r="B6" s="43">
        <f>YEAR(Таблица13[[#This Row],[Дата]])</f>
        <v>2010</v>
      </c>
      <c r="C6" s="4" t="s">
        <v>33</v>
      </c>
      <c r="D6" s="4" t="s">
        <v>8</v>
      </c>
      <c r="E6" s="4" t="s">
        <v>37</v>
      </c>
      <c r="F6" s="5">
        <v>300</v>
      </c>
    </row>
    <row r="7" spans="1:6" hidden="1" x14ac:dyDescent="0.2">
      <c r="A7" s="18">
        <v>40192</v>
      </c>
      <c r="B7" s="43">
        <f>YEAR(Таблица13[[#This Row],[Дата]])</f>
        <v>2010</v>
      </c>
      <c r="C7" s="4" t="s">
        <v>33</v>
      </c>
      <c r="D7" s="4" t="s">
        <v>9</v>
      </c>
      <c r="E7" s="4" t="s">
        <v>37</v>
      </c>
      <c r="F7" s="5">
        <v>100</v>
      </c>
    </row>
    <row r="8" spans="1:6" hidden="1" x14ac:dyDescent="0.2">
      <c r="A8" s="18">
        <v>40195</v>
      </c>
      <c r="B8" s="43">
        <f>YEAR(Таблица13[[#This Row],[Дата]])</f>
        <v>2010</v>
      </c>
      <c r="C8" s="4" t="s">
        <v>26</v>
      </c>
      <c r="D8" s="4" t="s">
        <v>9</v>
      </c>
      <c r="E8" s="4" t="s">
        <v>35</v>
      </c>
      <c r="F8" s="5">
        <v>1000</v>
      </c>
    </row>
    <row r="9" spans="1:6" hidden="1" x14ac:dyDescent="0.2">
      <c r="A9" s="18">
        <v>40204</v>
      </c>
      <c r="B9" s="43">
        <f>YEAR(Таблица13[[#This Row],[Дата]])</f>
        <v>2010</v>
      </c>
      <c r="C9" s="4" t="s">
        <v>26</v>
      </c>
      <c r="D9" s="4" t="s">
        <v>8</v>
      </c>
      <c r="E9" s="4" t="s">
        <v>35</v>
      </c>
      <c r="F9" s="5">
        <v>700</v>
      </c>
    </row>
    <row r="10" spans="1:6" hidden="1" x14ac:dyDescent="0.2">
      <c r="A10" s="18">
        <v>40205</v>
      </c>
      <c r="B10" s="43">
        <f>YEAR(Таблица13[[#This Row],[Дата]])</f>
        <v>2010</v>
      </c>
      <c r="C10" s="4" t="s">
        <v>21</v>
      </c>
      <c r="D10" s="4" t="s">
        <v>9</v>
      </c>
      <c r="E10" s="4" t="s">
        <v>35</v>
      </c>
      <c r="F10" s="14">
        <v>3400</v>
      </c>
    </row>
    <row r="11" spans="1:6" hidden="1" x14ac:dyDescent="0.2">
      <c r="A11" s="18">
        <v>40211</v>
      </c>
      <c r="B11" s="43">
        <f>YEAR(Таблица13[[#This Row],[Дата]])</f>
        <v>2010</v>
      </c>
      <c r="C11" s="4" t="s">
        <v>33</v>
      </c>
      <c r="D11" s="4" t="s">
        <v>8</v>
      </c>
      <c r="E11" s="4" t="s">
        <v>37</v>
      </c>
      <c r="F11" s="5">
        <v>3000</v>
      </c>
    </row>
    <row r="12" spans="1:6" x14ac:dyDescent="0.2">
      <c r="A12" s="18">
        <v>40214</v>
      </c>
      <c r="B12" s="43">
        <f>YEAR(Таблица13[[#This Row],[Дата]])</f>
        <v>2010</v>
      </c>
      <c r="C12" s="4" t="s">
        <v>33</v>
      </c>
      <c r="D12" s="4" t="s">
        <v>10</v>
      </c>
      <c r="E12" s="4" t="s">
        <v>36</v>
      </c>
      <c r="F12" s="5">
        <v>40</v>
      </c>
    </row>
    <row r="13" spans="1:6" hidden="1" x14ac:dyDescent="0.2">
      <c r="A13" s="18">
        <v>40223</v>
      </c>
      <c r="B13" s="43">
        <f>YEAR(Таблица13[[#This Row],[Дата]])</f>
        <v>2010</v>
      </c>
      <c r="C13" s="4" t="s">
        <v>33</v>
      </c>
      <c r="D13" s="4" t="s">
        <v>8</v>
      </c>
      <c r="E13" s="4" t="s">
        <v>35</v>
      </c>
      <c r="F13" s="5">
        <v>4600</v>
      </c>
    </row>
    <row r="14" spans="1:6" hidden="1" x14ac:dyDescent="0.2">
      <c r="A14" s="18">
        <v>40224</v>
      </c>
      <c r="B14" s="43">
        <f>YEAR(Таблица13[[#This Row],[Дата]])</f>
        <v>2010</v>
      </c>
      <c r="C14" s="4" t="s">
        <v>29</v>
      </c>
      <c r="D14" s="4" t="s">
        <v>9</v>
      </c>
      <c r="E14" s="4" t="s">
        <v>35</v>
      </c>
      <c r="F14" s="5">
        <v>2800</v>
      </c>
    </row>
    <row r="15" spans="1:6" x14ac:dyDescent="0.2">
      <c r="A15" s="18">
        <v>40225</v>
      </c>
      <c r="B15" s="43">
        <f>YEAR(Таблица13[[#This Row],[Дата]])</f>
        <v>2010</v>
      </c>
      <c r="C15" s="4" t="s">
        <v>33</v>
      </c>
      <c r="D15" s="4" t="s">
        <v>10</v>
      </c>
      <c r="E15" s="4" t="s">
        <v>37</v>
      </c>
      <c r="F15" s="5">
        <v>200</v>
      </c>
    </row>
    <row r="16" spans="1:6" hidden="1" x14ac:dyDescent="0.2">
      <c r="A16" s="18">
        <v>40234</v>
      </c>
      <c r="B16" s="43">
        <f>YEAR(Таблица13[[#This Row],[Дата]])</f>
        <v>2010</v>
      </c>
      <c r="C16" s="4" t="s">
        <v>21</v>
      </c>
      <c r="D16" s="4" t="s">
        <v>11</v>
      </c>
      <c r="E16" s="4" t="s">
        <v>35</v>
      </c>
      <c r="F16" s="5">
        <v>2300</v>
      </c>
    </row>
    <row r="17" spans="1:6" x14ac:dyDescent="0.2">
      <c r="A17" s="18">
        <v>40234</v>
      </c>
      <c r="B17" s="43">
        <f>YEAR(Таблица13[[#This Row],[Дата]])</f>
        <v>2010</v>
      </c>
      <c r="C17" s="4" t="s">
        <v>33</v>
      </c>
      <c r="D17" s="4" t="s">
        <v>10</v>
      </c>
      <c r="E17" s="4" t="s">
        <v>37</v>
      </c>
      <c r="F17" s="5">
        <v>3400</v>
      </c>
    </row>
    <row r="18" spans="1:6" x14ac:dyDescent="0.2">
      <c r="A18" s="18">
        <v>40235</v>
      </c>
      <c r="B18" s="43">
        <f>YEAR(Таблица13[[#This Row],[Дата]])</f>
        <v>2010</v>
      </c>
      <c r="C18" s="4" t="s">
        <v>16</v>
      </c>
      <c r="D18" s="4" t="s">
        <v>10</v>
      </c>
      <c r="E18" s="4" t="s">
        <v>37</v>
      </c>
      <c r="F18" s="5">
        <v>3000</v>
      </c>
    </row>
    <row r="19" spans="1:6" hidden="1" x14ac:dyDescent="0.2">
      <c r="A19" s="18">
        <v>40238</v>
      </c>
      <c r="B19" s="43">
        <f>YEAR(Таблица13[[#This Row],[Дата]])</f>
        <v>2010</v>
      </c>
      <c r="C19" s="4" t="s">
        <v>16</v>
      </c>
      <c r="D19" s="4" t="s">
        <v>9</v>
      </c>
      <c r="E19" s="4" t="s">
        <v>37</v>
      </c>
      <c r="F19" s="5">
        <v>3900</v>
      </c>
    </row>
    <row r="20" spans="1:6" hidden="1" x14ac:dyDescent="0.2">
      <c r="A20" s="18">
        <v>40239</v>
      </c>
      <c r="B20" s="43">
        <f>YEAR(Таблица13[[#This Row],[Дата]])</f>
        <v>2010</v>
      </c>
      <c r="C20" s="4" t="s">
        <v>16</v>
      </c>
      <c r="D20" s="4" t="s">
        <v>8</v>
      </c>
      <c r="E20" s="4" t="s">
        <v>37</v>
      </c>
      <c r="F20" s="5">
        <v>600</v>
      </c>
    </row>
    <row r="21" spans="1:6" hidden="1" x14ac:dyDescent="0.2">
      <c r="A21" s="18">
        <v>40241</v>
      </c>
      <c r="B21" s="43">
        <f>YEAR(Таблица13[[#This Row],[Дата]])</f>
        <v>2010</v>
      </c>
      <c r="C21" s="4" t="s">
        <v>21</v>
      </c>
      <c r="D21" s="4" t="s">
        <v>8</v>
      </c>
      <c r="E21" s="4" t="s">
        <v>35</v>
      </c>
      <c r="F21" s="5">
        <v>300</v>
      </c>
    </row>
    <row r="22" spans="1:6" hidden="1" x14ac:dyDescent="0.2">
      <c r="A22" s="18">
        <v>40245</v>
      </c>
      <c r="B22" s="43">
        <f>YEAR(Таблица13[[#This Row],[Дата]])</f>
        <v>2010</v>
      </c>
      <c r="C22" s="4" t="s">
        <v>33</v>
      </c>
      <c r="D22" s="4" t="s">
        <v>11</v>
      </c>
      <c r="E22" s="4" t="s">
        <v>37</v>
      </c>
      <c r="F22" s="14">
        <v>3600</v>
      </c>
    </row>
    <row r="23" spans="1:6" hidden="1" x14ac:dyDescent="0.2">
      <c r="A23" s="18">
        <v>40248</v>
      </c>
      <c r="B23" s="43">
        <f>YEAR(Таблица13[[#This Row],[Дата]])</f>
        <v>2010</v>
      </c>
      <c r="C23" s="4" t="s">
        <v>26</v>
      </c>
      <c r="D23" s="4" t="s">
        <v>11</v>
      </c>
      <c r="E23" s="4" t="s">
        <v>35</v>
      </c>
      <c r="F23" s="5">
        <v>2600</v>
      </c>
    </row>
    <row r="24" spans="1:6" hidden="1" x14ac:dyDescent="0.2">
      <c r="A24" s="18">
        <v>40251</v>
      </c>
      <c r="B24" s="43">
        <f>YEAR(Таблица13[[#This Row],[Дата]])</f>
        <v>2010</v>
      </c>
      <c r="C24" s="4" t="s">
        <v>16</v>
      </c>
      <c r="D24" s="4" t="s">
        <v>7</v>
      </c>
      <c r="E24" s="4" t="s">
        <v>37</v>
      </c>
      <c r="F24" s="5">
        <v>2500</v>
      </c>
    </row>
    <row r="25" spans="1:6" hidden="1" x14ac:dyDescent="0.2">
      <c r="A25" s="18">
        <v>40251</v>
      </c>
      <c r="B25" s="43">
        <f>YEAR(Таблица13[[#This Row],[Дата]])</f>
        <v>2010</v>
      </c>
      <c r="C25" s="4" t="s">
        <v>23</v>
      </c>
      <c r="D25" s="4" t="s">
        <v>11</v>
      </c>
      <c r="E25" s="4" t="s">
        <v>35</v>
      </c>
      <c r="F25" s="5">
        <v>3300</v>
      </c>
    </row>
    <row r="26" spans="1:6" hidden="1" x14ac:dyDescent="0.2">
      <c r="A26" s="18">
        <v>40252</v>
      </c>
      <c r="B26" s="43">
        <f>YEAR(Таблица13[[#This Row],[Дата]])</f>
        <v>2010</v>
      </c>
      <c r="C26" s="4" t="s">
        <v>26</v>
      </c>
      <c r="D26" s="4" t="s">
        <v>8</v>
      </c>
      <c r="E26" s="4" t="s">
        <v>35</v>
      </c>
      <c r="F26" s="5">
        <v>1900</v>
      </c>
    </row>
    <row r="27" spans="1:6" hidden="1" x14ac:dyDescent="0.2">
      <c r="A27" s="18">
        <v>40253</v>
      </c>
      <c r="B27" s="43">
        <f>YEAR(Таблица13[[#This Row],[Дата]])</f>
        <v>2010</v>
      </c>
      <c r="C27" s="4" t="s">
        <v>29</v>
      </c>
      <c r="D27" s="4" t="s">
        <v>11</v>
      </c>
      <c r="E27" s="4" t="s">
        <v>35</v>
      </c>
      <c r="F27" s="5">
        <v>100</v>
      </c>
    </row>
    <row r="28" spans="1:6" hidden="1" x14ac:dyDescent="0.2">
      <c r="A28" s="18">
        <v>40253</v>
      </c>
      <c r="B28" s="43">
        <f>YEAR(Таблица13[[#This Row],[Дата]])</f>
        <v>2010</v>
      </c>
      <c r="C28" s="4" t="s">
        <v>26</v>
      </c>
      <c r="D28" s="4" t="s">
        <v>8</v>
      </c>
      <c r="E28" s="4" t="s">
        <v>35</v>
      </c>
      <c r="F28" s="5">
        <v>120</v>
      </c>
    </row>
    <row r="29" spans="1:6" hidden="1" x14ac:dyDescent="0.2">
      <c r="A29" s="18">
        <v>40266</v>
      </c>
      <c r="B29" s="43">
        <f>YEAR(Таблица13[[#This Row],[Дата]])</f>
        <v>2010</v>
      </c>
      <c r="C29" s="4" t="s">
        <v>16</v>
      </c>
      <c r="D29" s="4" t="s">
        <v>9</v>
      </c>
      <c r="E29" s="4" t="s">
        <v>35</v>
      </c>
      <c r="F29" s="5">
        <v>50</v>
      </c>
    </row>
    <row r="30" spans="1:6" hidden="1" x14ac:dyDescent="0.2">
      <c r="A30" s="18">
        <v>40267</v>
      </c>
      <c r="B30" s="43">
        <f>YEAR(Таблица13[[#This Row],[Дата]])</f>
        <v>2010</v>
      </c>
      <c r="C30" s="4" t="s">
        <v>33</v>
      </c>
      <c r="D30" s="4" t="s">
        <v>11</v>
      </c>
      <c r="E30" s="4" t="s">
        <v>37</v>
      </c>
      <c r="F30" s="14">
        <v>3200</v>
      </c>
    </row>
    <row r="31" spans="1:6" hidden="1" x14ac:dyDescent="0.2">
      <c r="A31" s="18">
        <v>40271</v>
      </c>
      <c r="B31" s="43">
        <f>YEAR(Таблица13[[#This Row],[Дата]])</f>
        <v>2010</v>
      </c>
      <c r="C31" s="4" t="s">
        <v>26</v>
      </c>
      <c r="D31" s="4" t="s">
        <v>8</v>
      </c>
      <c r="E31" s="4" t="s">
        <v>35</v>
      </c>
      <c r="F31" s="5">
        <v>2700</v>
      </c>
    </row>
    <row r="32" spans="1:6" x14ac:dyDescent="0.2">
      <c r="A32" s="18">
        <v>40272</v>
      </c>
      <c r="B32" s="43">
        <f>YEAR(Таблица13[[#This Row],[Дата]])</f>
        <v>2010</v>
      </c>
      <c r="C32" s="4" t="s">
        <v>26</v>
      </c>
      <c r="D32" s="4" t="s">
        <v>10</v>
      </c>
      <c r="E32" s="4" t="s">
        <v>37</v>
      </c>
      <c r="F32" s="5">
        <v>2400</v>
      </c>
    </row>
    <row r="33" spans="1:6" hidden="1" x14ac:dyDescent="0.2">
      <c r="A33" s="18">
        <v>40278</v>
      </c>
      <c r="B33" s="43">
        <f>YEAR(Таблица13[[#This Row],[Дата]])</f>
        <v>2010</v>
      </c>
      <c r="C33" s="4" t="s">
        <v>33</v>
      </c>
      <c r="D33" s="4" t="s">
        <v>11</v>
      </c>
      <c r="E33" s="4" t="s">
        <v>37</v>
      </c>
      <c r="F33" s="5">
        <v>600</v>
      </c>
    </row>
    <row r="34" spans="1:6" hidden="1" x14ac:dyDescent="0.2">
      <c r="A34" s="18">
        <v>40281</v>
      </c>
      <c r="B34" s="43">
        <f>YEAR(Таблица13[[#This Row],[Дата]])</f>
        <v>2010</v>
      </c>
      <c r="C34" s="4" t="s">
        <v>33</v>
      </c>
      <c r="D34" s="4" t="s">
        <v>9</v>
      </c>
      <c r="E34" s="4" t="s">
        <v>37</v>
      </c>
      <c r="F34" s="5">
        <v>2500</v>
      </c>
    </row>
    <row r="35" spans="1:6" hidden="1" x14ac:dyDescent="0.2">
      <c r="A35" s="18">
        <v>40285</v>
      </c>
      <c r="B35" s="43">
        <f>YEAR(Таблица13[[#This Row],[Дата]])</f>
        <v>2010</v>
      </c>
      <c r="C35" s="4" t="s">
        <v>23</v>
      </c>
      <c r="D35" s="4" t="s">
        <v>7</v>
      </c>
      <c r="E35" s="4" t="s">
        <v>35</v>
      </c>
      <c r="F35" s="5">
        <v>4000</v>
      </c>
    </row>
    <row r="36" spans="1:6" hidden="1" x14ac:dyDescent="0.2">
      <c r="A36" s="18">
        <v>40289</v>
      </c>
      <c r="B36" s="43">
        <f>YEAR(Таблица13[[#This Row],[Дата]])</f>
        <v>2010</v>
      </c>
      <c r="C36" s="4" t="s">
        <v>21</v>
      </c>
      <c r="D36" s="4" t="s">
        <v>9</v>
      </c>
      <c r="E36" s="4" t="s">
        <v>36</v>
      </c>
      <c r="F36" s="14">
        <v>4500</v>
      </c>
    </row>
    <row r="37" spans="1:6" x14ac:dyDescent="0.2">
      <c r="A37" s="18">
        <v>40290</v>
      </c>
      <c r="B37" s="43">
        <f>YEAR(Таблица13[[#This Row],[Дата]])</f>
        <v>2010</v>
      </c>
      <c r="C37" s="4" t="s">
        <v>29</v>
      </c>
      <c r="D37" s="4" t="s">
        <v>10</v>
      </c>
      <c r="E37" s="4" t="s">
        <v>36</v>
      </c>
      <c r="F37" s="5">
        <v>3300</v>
      </c>
    </row>
    <row r="38" spans="1:6" hidden="1" x14ac:dyDescent="0.2">
      <c r="A38" s="18">
        <v>40292</v>
      </c>
      <c r="B38" s="43">
        <f>YEAR(Таблица13[[#This Row],[Дата]])</f>
        <v>2010</v>
      </c>
      <c r="C38" s="4" t="s">
        <v>16</v>
      </c>
      <c r="D38" s="4" t="s">
        <v>7</v>
      </c>
      <c r="E38" s="4" t="s">
        <v>37</v>
      </c>
      <c r="F38" s="5">
        <v>2500</v>
      </c>
    </row>
    <row r="39" spans="1:6" hidden="1" x14ac:dyDescent="0.2">
      <c r="A39" s="18">
        <v>40296</v>
      </c>
      <c r="B39" s="43">
        <f>YEAR(Таблица13[[#This Row],[Дата]])</f>
        <v>2010</v>
      </c>
      <c r="C39" s="4" t="s">
        <v>16</v>
      </c>
      <c r="D39" s="4" t="s">
        <v>9</v>
      </c>
      <c r="E39" s="4" t="s">
        <v>35</v>
      </c>
      <c r="F39" s="5">
        <v>2800</v>
      </c>
    </row>
    <row r="40" spans="1:6" x14ac:dyDescent="0.2">
      <c r="A40" s="18">
        <v>40296</v>
      </c>
      <c r="B40" s="43">
        <f>YEAR(Таблица13[[#This Row],[Дата]])</f>
        <v>2010</v>
      </c>
      <c r="C40" s="4" t="s">
        <v>23</v>
      </c>
      <c r="D40" s="4" t="s">
        <v>10</v>
      </c>
      <c r="E40" s="4" t="s">
        <v>37</v>
      </c>
      <c r="F40" s="5">
        <v>0</v>
      </c>
    </row>
    <row r="41" spans="1:6" hidden="1" x14ac:dyDescent="0.2">
      <c r="A41" s="18">
        <v>40297</v>
      </c>
      <c r="B41" s="43">
        <f>YEAR(Таблица13[[#This Row],[Дата]])</f>
        <v>2010</v>
      </c>
      <c r="C41" s="4" t="s">
        <v>23</v>
      </c>
      <c r="D41" s="4" t="s">
        <v>7</v>
      </c>
      <c r="E41" s="4" t="s">
        <v>37</v>
      </c>
      <c r="F41" s="5">
        <v>1200</v>
      </c>
    </row>
    <row r="42" spans="1:6" hidden="1" x14ac:dyDescent="0.2">
      <c r="A42" s="18">
        <v>40303</v>
      </c>
      <c r="B42" s="43">
        <f>YEAR(Таблица13[[#This Row],[Дата]])</f>
        <v>2010</v>
      </c>
      <c r="C42" s="4" t="s">
        <v>26</v>
      </c>
      <c r="D42" s="4" t="s">
        <v>7</v>
      </c>
      <c r="E42" s="4" t="s">
        <v>37</v>
      </c>
      <c r="F42" s="5">
        <v>1600</v>
      </c>
    </row>
    <row r="43" spans="1:6" hidden="1" x14ac:dyDescent="0.2">
      <c r="A43" s="18">
        <v>40308</v>
      </c>
      <c r="B43" s="43">
        <f>YEAR(Таблица13[[#This Row],[Дата]])</f>
        <v>2010</v>
      </c>
      <c r="C43" s="4" t="s">
        <v>29</v>
      </c>
      <c r="D43" s="4" t="s">
        <v>12</v>
      </c>
      <c r="E43" s="4" t="s">
        <v>35</v>
      </c>
      <c r="F43" s="5">
        <v>1300</v>
      </c>
    </row>
    <row r="44" spans="1:6" hidden="1" x14ac:dyDescent="0.2">
      <c r="A44" s="18">
        <v>40308</v>
      </c>
      <c r="B44" s="43">
        <f>YEAR(Таблица13[[#This Row],[Дата]])</f>
        <v>2010</v>
      </c>
      <c r="C44" s="4" t="s">
        <v>23</v>
      </c>
      <c r="D44" s="4" t="s">
        <v>7</v>
      </c>
      <c r="E44" s="4" t="s">
        <v>37</v>
      </c>
      <c r="F44" s="5">
        <v>1700</v>
      </c>
    </row>
    <row r="45" spans="1:6" hidden="1" x14ac:dyDescent="0.2">
      <c r="A45" s="18">
        <v>40313</v>
      </c>
      <c r="B45" s="43">
        <f>YEAR(Таблица13[[#This Row],[Дата]])</f>
        <v>2010</v>
      </c>
      <c r="C45" s="4" t="s">
        <v>21</v>
      </c>
      <c r="D45" s="4" t="s">
        <v>7</v>
      </c>
      <c r="E45" s="4" t="s">
        <v>35</v>
      </c>
      <c r="F45">
        <v>2200</v>
      </c>
    </row>
    <row r="46" spans="1:6" hidden="1" x14ac:dyDescent="0.2">
      <c r="A46" s="18">
        <v>40313</v>
      </c>
      <c r="B46" s="43">
        <f>YEAR(Таблица13[[#This Row],[Дата]])</f>
        <v>2010</v>
      </c>
      <c r="C46" s="4" t="s">
        <v>29</v>
      </c>
      <c r="D46" s="4" t="s">
        <v>12</v>
      </c>
      <c r="E46" s="4" t="s">
        <v>35</v>
      </c>
      <c r="F46">
        <v>500</v>
      </c>
    </row>
    <row r="47" spans="1:6" hidden="1" x14ac:dyDescent="0.2">
      <c r="A47" s="18">
        <v>40314</v>
      </c>
      <c r="B47" s="43">
        <f>YEAR(Таблица13[[#This Row],[Дата]])</f>
        <v>2010</v>
      </c>
      <c r="C47" s="4" t="s">
        <v>26</v>
      </c>
      <c r="D47" s="4" t="s">
        <v>8</v>
      </c>
      <c r="E47" s="4" t="s">
        <v>35</v>
      </c>
      <c r="F47">
        <v>500</v>
      </c>
    </row>
    <row r="48" spans="1:6" hidden="1" x14ac:dyDescent="0.2">
      <c r="A48" s="18">
        <v>40315</v>
      </c>
      <c r="B48" s="43">
        <f>YEAR(Таблица13[[#This Row],[Дата]])</f>
        <v>2010</v>
      </c>
      <c r="C48" s="4" t="s">
        <v>33</v>
      </c>
      <c r="D48" s="4" t="s">
        <v>11</v>
      </c>
      <c r="E48" s="4" t="s">
        <v>36</v>
      </c>
      <c r="F48" s="16">
        <v>2800</v>
      </c>
    </row>
    <row r="49" spans="1:6" hidden="1" x14ac:dyDescent="0.2">
      <c r="A49" s="18">
        <v>40331</v>
      </c>
      <c r="B49" s="43">
        <f>YEAR(Таблица13[[#This Row],[Дата]])</f>
        <v>2010</v>
      </c>
      <c r="C49" s="4" t="s">
        <v>23</v>
      </c>
      <c r="D49" s="4" t="s">
        <v>8</v>
      </c>
      <c r="E49" s="4" t="s">
        <v>35</v>
      </c>
      <c r="F49">
        <v>1300</v>
      </c>
    </row>
    <row r="50" spans="1:6" x14ac:dyDescent="0.2">
      <c r="A50" s="18">
        <v>40334</v>
      </c>
      <c r="B50" s="43">
        <f>YEAR(Таблица13[[#This Row],[Дата]])</f>
        <v>2010</v>
      </c>
      <c r="C50" s="4" t="s">
        <v>29</v>
      </c>
      <c r="D50" s="4" t="s">
        <v>10</v>
      </c>
      <c r="E50" s="4" t="s">
        <v>37</v>
      </c>
      <c r="F50">
        <v>1500</v>
      </c>
    </row>
    <row r="51" spans="1:6" hidden="1" x14ac:dyDescent="0.2">
      <c r="A51" s="18">
        <v>40335</v>
      </c>
      <c r="B51" s="43">
        <f>YEAR(Таблица13[[#This Row],[Дата]])</f>
        <v>2010</v>
      </c>
      <c r="C51" s="4" t="s">
        <v>26</v>
      </c>
      <c r="D51" s="4" t="s">
        <v>8</v>
      </c>
      <c r="E51" s="4" t="s">
        <v>35</v>
      </c>
      <c r="F51">
        <v>900</v>
      </c>
    </row>
    <row r="52" spans="1:6" hidden="1" x14ac:dyDescent="0.2">
      <c r="A52" s="18">
        <v>40336</v>
      </c>
      <c r="B52" s="43">
        <f>YEAR(Таблица13[[#This Row],[Дата]])</f>
        <v>2010</v>
      </c>
      <c r="C52" s="4" t="s">
        <v>29</v>
      </c>
      <c r="D52" s="4" t="s">
        <v>11</v>
      </c>
      <c r="E52" s="4" t="s">
        <v>35</v>
      </c>
      <c r="F52">
        <v>1300</v>
      </c>
    </row>
    <row r="53" spans="1:6" hidden="1" x14ac:dyDescent="0.2">
      <c r="A53" s="18">
        <v>40338</v>
      </c>
      <c r="B53" s="43">
        <f>YEAR(Таблица13[[#This Row],[Дата]])</f>
        <v>2010</v>
      </c>
      <c r="C53" s="4" t="s">
        <v>16</v>
      </c>
      <c r="D53" s="4" t="s">
        <v>8</v>
      </c>
      <c r="E53" s="4" t="s">
        <v>37</v>
      </c>
      <c r="F53">
        <v>2500</v>
      </c>
    </row>
    <row r="54" spans="1:6" hidden="1" x14ac:dyDescent="0.2">
      <c r="A54" s="18">
        <v>40342</v>
      </c>
      <c r="B54" s="43">
        <f>YEAR(Таблица13[[#This Row],[Дата]])</f>
        <v>2010</v>
      </c>
      <c r="C54" s="4" t="s">
        <v>26</v>
      </c>
      <c r="D54" s="4" t="s">
        <v>9</v>
      </c>
      <c r="E54" s="4" t="s">
        <v>35</v>
      </c>
      <c r="F54">
        <v>4600</v>
      </c>
    </row>
    <row r="55" spans="1:6" hidden="1" x14ac:dyDescent="0.2">
      <c r="A55" s="18">
        <v>40351</v>
      </c>
      <c r="B55" s="43">
        <f>YEAR(Таблица13[[#This Row],[Дата]])</f>
        <v>2010</v>
      </c>
      <c r="C55" s="4" t="s">
        <v>21</v>
      </c>
      <c r="D55" s="4" t="s">
        <v>9</v>
      </c>
      <c r="E55" s="4" t="s">
        <v>37</v>
      </c>
      <c r="F55" s="16">
        <v>600</v>
      </c>
    </row>
    <row r="56" spans="1:6" hidden="1" x14ac:dyDescent="0.2">
      <c r="A56" s="18">
        <v>40357</v>
      </c>
      <c r="B56" s="43">
        <f>YEAR(Таблица13[[#This Row],[Дата]])</f>
        <v>2010</v>
      </c>
      <c r="C56" s="4" t="s">
        <v>26</v>
      </c>
      <c r="D56" s="4" t="s">
        <v>12</v>
      </c>
      <c r="E56" s="4" t="s">
        <v>37</v>
      </c>
      <c r="F56">
        <v>200</v>
      </c>
    </row>
    <row r="57" spans="1:6" x14ac:dyDescent="0.2">
      <c r="A57" s="18">
        <v>40359</v>
      </c>
      <c r="B57" s="43">
        <f>YEAR(Таблица13[[#This Row],[Дата]])</f>
        <v>2010</v>
      </c>
      <c r="C57" s="4" t="s">
        <v>33</v>
      </c>
      <c r="D57" s="4" t="s">
        <v>10</v>
      </c>
      <c r="E57" s="4" t="s">
        <v>36</v>
      </c>
      <c r="F57">
        <v>1200</v>
      </c>
    </row>
    <row r="58" spans="1:6" hidden="1" x14ac:dyDescent="0.2">
      <c r="A58" s="18">
        <v>40362</v>
      </c>
      <c r="B58" s="43">
        <f>YEAR(Таблица13[[#This Row],[Дата]])</f>
        <v>2010</v>
      </c>
      <c r="C58" s="4" t="s">
        <v>29</v>
      </c>
      <c r="D58" s="4" t="s">
        <v>9</v>
      </c>
      <c r="E58" s="4" t="s">
        <v>35</v>
      </c>
      <c r="F58">
        <v>2200</v>
      </c>
    </row>
    <row r="59" spans="1:6" hidden="1" x14ac:dyDescent="0.2">
      <c r="A59" s="18">
        <v>40363</v>
      </c>
      <c r="B59" s="43">
        <f>YEAR(Таблица13[[#This Row],[Дата]])</f>
        <v>2010</v>
      </c>
      <c r="C59" s="4" t="s">
        <v>29</v>
      </c>
      <c r="D59" s="4" t="s">
        <v>7</v>
      </c>
      <c r="E59" s="4" t="s">
        <v>36</v>
      </c>
      <c r="F59">
        <v>2500</v>
      </c>
    </row>
    <row r="60" spans="1:6" hidden="1" x14ac:dyDescent="0.2">
      <c r="A60" s="18">
        <v>40367</v>
      </c>
      <c r="B60" s="43">
        <f>YEAR(Таблица13[[#This Row],[Дата]])</f>
        <v>2010</v>
      </c>
      <c r="C60" s="4" t="s">
        <v>16</v>
      </c>
      <c r="D60" s="4" t="s">
        <v>9</v>
      </c>
      <c r="E60" s="4" t="s">
        <v>37</v>
      </c>
      <c r="F60">
        <v>300</v>
      </c>
    </row>
    <row r="61" spans="1:6" hidden="1" x14ac:dyDescent="0.2">
      <c r="A61" s="18">
        <v>40373</v>
      </c>
      <c r="B61" s="43">
        <f>YEAR(Таблица13[[#This Row],[Дата]])</f>
        <v>2010</v>
      </c>
      <c r="C61" s="4" t="s">
        <v>16</v>
      </c>
      <c r="D61" s="4" t="s">
        <v>9</v>
      </c>
      <c r="E61" s="4" t="s">
        <v>37</v>
      </c>
      <c r="F61">
        <v>2500</v>
      </c>
    </row>
    <row r="62" spans="1:6" hidden="1" x14ac:dyDescent="0.2">
      <c r="A62" s="18">
        <v>40380</v>
      </c>
      <c r="B62" s="43">
        <f>YEAR(Таблица13[[#This Row],[Дата]])</f>
        <v>2010</v>
      </c>
      <c r="C62" s="4" t="s">
        <v>33</v>
      </c>
      <c r="D62" s="4" t="s">
        <v>11</v>
      </c>
      <c r="E62" s="4" t="s">
        <v>35</v>
      </c>
      <c r="F62" s="16">
        <v>600</v>
      </c>
    </row>
    <row r="63" spans="1:6" hidden="1" x14ac:dyDescent="0.2">
      <c r="A63" s="17">
        <v>40380</v>
      </c>
      <c r="B63" s="43">
        <f>YEAR(Таблица13[[#This Row],[Дата]])</f>
        <v>2010</v>
      </c>
      <c r="C63" s="4" t="s">
        <v>29</v>
      </c>
      <c r="D63" s="4" t="s">
        <v>7</v>
      </c>
      <c r="E63" s="4" t="s">
        <v>35</v>
      </c>
      <c r="F63">
        <v>2200</v>
      </c>
    </row>
    <row r="64" spans="1:6" hidden="1" x14ac:dyDescent="0.2">
      <c r="A64" s="17">
        <v>40381</v>
      </c>
      <c r="B64" s="43">
        <f>YEAR(Таблица13[[#This Row],[Дата]])</f>
        <v>2010</v>
      </c>
      <c r="C64" s="4" t="s">
        <v>21</v>
      </c>
      <c r="D64" s="4" t="s">
        <v>7</v>
      </c>
      <c r="E64" s="4" t="s">
        <v>35</v>
      </c>
      <c r="F64">
        <v>3800</v>
      </c>
    </row>
    <row r="65" spans="1:6" hidden="1" x14ac:dyDescent="0.2">
      <c r="A65" s="17">
        <v>40381</v>
      </c>
      <c r="B65" s="43">
        <f>YEAR(Таблица13[[#This Row],[Дата]])</f>
        <v>2010</v>
      </c>
      <c r="C65" s="4" t="s">
        <v>16</v>
      </c>
      <c r="D65" s="4" t="s">
        <v>9</v>
      </c>
      <c r="E65" s="4" t="s">
        <v>35</v>
      </c>
      <c r="F65">
        <v>2000</v>
      </c>
    </row>
    <row r="66" spans="1:6" hidden="1" x14ac:dyDescent="0.2">
      <c r="A66" s="17">
        <v>40383</v>
      </c>
      <c r="B66" s="43">
        <f>YEAR(Таблица13[[#This Row],[Дата]])</f>
        <v>2010</v>
      </c>
      <c r="C66" s="4" t="s">
        <v>16</v>
      </c>
      <c r="D66" s="4" t="s">
        <v>8</v>
      </c>
      <c r="E66" s="4" t="s">
        <v>35</v>
      </c>
      <c r="F66">
        <v>3500</v>
      </c>
    </row>
    <row r="67" spans="1:6" hidden="1" x14ac:dyDescent="0.2">
      <c r="A67" s="17">
        <v>40387</v>
      </c>
      <c r="B67" s="43">
        <f>YEAR(Таблица13[[#This Row],[Дата]])</f>
        <v>2010</v>
      </c>
      <c r="C67" s="4" t="s">
        <v>33</v>
      </c>
      <c r="D67" s="4" t="s">
        <v>8</v>
      </c>
      <c r="E67" s="4" t="s">
        <v>37</v>
      </c>
      <c r="F67" s="16">
        <v>1800</v>
      </c>
    </row>
    <row r="68" spans="1:6" hidden="1" x14ac:dyDescent="0.2">
      <c r="A68" s="17">
        <v>40389</v>
      </c>
      <c r="B68" s="43">
        <f>YEAR(Таблица13[[#This Row],[Дата]])</f>
        <v>2010</v>
      </c>
      <c r="C68" s="4" t="s">
        <v>33</v>
      </c>
      <c r="D68" s="4" t="s">
        <v>9</v>
      </c>
      <c r="E68" s="4" t="s">
        <v>36</v>
      </c>
      <c r="F68">
        <v>450</v>
      </c>
    </row>
    <row r="69" spans="1:6" hidden="1" x14ac:dyDescent="0.2">
      <c r="A69" s="17">
        <v>40391</v>
      </c>
      <c r="B69" s="43">
        <f>YEAR(Таблица13[[#This Row],[Дата]])</f>
        <v>2010</v>
      </c>
      <c r="C69" s="4" t="s">
        <v>26</v>
      </c>
      <c r="D69" s="4" t="s">
        <v>7</v>
      </c>
      <c r="E69" s="4" t="s">
        <v>35</v>
      </c>
      <c r="F69">
        <v>600</v>
      </c>
    </row>
    <row r="70" spans="1:6" x14ac:dyDescent="0.2">
      <c r="A70" s="17">
        <v>40402</v>
      </c>
      <c r="B70" s="43">
        <f>YEAR(Таблица13[[#This Row],[Дата]])</f>
        <v>2010</v>
      </c>
      <c r="C70" s="4" t="s">
        <v>16</v>
      </c>
      <c r="D70" s="4" t="s">
        <v>10</v>
      </c>
      <c r="E70" s="4" t="s">
        <v>37</v>
      </c>
      <c r="F70">
        <v>1200</v>
      </c>
    </row>
    <row r="71" spans="1:6" hidden="1" x14ac:dyDescent="0.2">
      <c r="A71" s="17">
        <v>40405</v>
      </c>
      <c r="B71" s="43">
        <f>YEAR(Таблица13[[#This Row],[Дата]])</f>
        <v>2010</v>
      </c>
      <c r="C71" s="4" t="s">
        <v>29</v>
      </c>
      <c r="D71" s="4" t="s">
        <v>9</v>
      </c>
      <c r="E71" s="4" t="s">
        <v>35</v>
      </c>
      <c r="F71">
        <v>600</v>
      </c>
    </row>
    <row r="72" spans="1:6" hidden="1" x14ac:dyDescent="0.2">
      <c r="A72" s="17">
        <v>40409</v>
      </c>
      <c r="B72" s="43">
        <f>YEAR(Таблица13[[#This Row],[Дата]])</f>
        <v>2010</v>
      </c>
      <c r="C72" s="4" t="s">
        <v>23</v>
      </c>
      <c r="D72" s="4" t="s">
        <v>12</v>
      </c>
      <c r="E72" s="4" t="s">
        <v>37</v>
      </c>
      <c r="F72">
        <v>450</v>
      </c>
    </row>
    <row r="73" spans="1:6" hidden="1" x14ac:dyDescent="0.2">
      <c r="A73" s="17">
        <v>40410</v>
      </c>
      <c r="B73" s="43">
        <f>YEAR(Таблица13[[#This Row],[Дата]])</f>
        <v>2010</v>
      </c>
      <c r="C73" s="4" t="s">
        <v>16</v>
      </c>
      <c r="D73" s="4" t="s">
        <v>7</v>
      </c>
      <c r="E73" s="4" t="s">
        <v>37</v>
      </c>
      <c r="F73">
        <v>4400</v>
      </c>
    </row>
    <row r="74" spans="1:6" hidden="1" x14ac:dyDescent="0.2">
      <c r="A74" s="17">
        <v>40419</v>
      </c>
      <c r="B74" s="43">
        <f>YEAR(Таблица13[[#This Row],[Дата]])</f>
        <v>2010</v>
      </c>
      <c r="C74" s="4" t="s">
        <v>21</v>
      </c>
      <c r="D74" s="4" t="s">
        <v>7</v>
      </c>
      <c r="E74" s="4" t="s">
        <v>35</v>
      </c>
      <c r="F74">
        <v>2500</v>
      </c>
    </row>
    <row r="75" spans="1:6" hidden="1" x14ac:dyDescent="0.2">
      <c r="A75" s="17">
        <v>40422</v>
      </c>
      <c r="B75" s="43">
        <f>YEAR(Таблица13[[#This Row],[Дата]])</f>
        <v>2010</v>
      </c>
      <c r="C75" s="4" t="s">
        <v>23</v>
      </c>
      <c r="D75" s="4" t="s">
        <v>8</v>
      </c>
      <c r="E75" s="4" t="s">
        <v>35</v>
      </c>
      <c r="F75">
        <v>3500</v>
      </c>
    </row>
    <row r="76" spans="1:6" hidden="1" x14ac:dyDescent="0.2">
      <c r="A76" s="17">
        <v>40423</v>
      </c>
      <c r="B76" s="43">
        <f>YEAR(Таблица13[[#This Row],[Дата]])</f>
        <v>2010</v>
      </c>
      <c r="C76" s="4" t="s">
        <v>26</v>
      </c>
      <c r="D76" s="4" t="s">
        <v>7</v>
      </c>
      <c r="E76" s="4" t="s">
        <v>35</v>
      </c>
      <c r="F76">
        <v>4800</v>
      </c>
    </row>
    <row r="77" spans="1:6" hidden="1" x14ac:dyDescent="0.2">
      <c r="A77" s="17">
        <v>40424</v>
      </c>
      <c r="B77" s="43">
        <f>YEAR(Таблица13[[#This Row],[Дата]])</f>
        <v>2010</v>
      </c>
      <c r="C77" s="4" t="s">
        <v>33</v>
      </c>
      <c r="D77" s="4" t="s">
        <v>8</v>
      </c>
      <c r="E77" s="4" t="s">
        <v>36</v>
      </c>
      <c r="F77">
        <v>3700</v>
      </c>
    </row>
    <row r="78" spans="1:6" hidden="1" x14ac:dyDescent="0.2">
      <c r="A78" s="17">
        <v>40426</v>
      </c>
      <c r="B78" s="43">
        <f>YEAR(Таблица13[[#This Row],[Дата]])</f>
        <v>2010</v>
      </c>
      <c r="C78" s="4" t="s">
        <v>21</v>
      </c>
      <c r="D78" s="4" t="s">
        <v>9</v>
      </c>
      <c r="E78" s="4" t="s">
        <v>35</v>
      </c>
      <c r="F78">
        <v>1100</v>
      </c>
    </row>
    <row r="79" spans="1:6" hidden="1" x14ac:dyDescent="0.2">
      <c r="A79" s="17">
        <v>40427</v>
      </c>
      <c r="B79" s="43">
        <f>YEAR(Таблица13[[#This Row],[Дата]])</f>
        <v>2010</v>
      </c>
      <c r="C79" s="4" t="s">
        <v>29</v>
      </c>
      <c r="D79" s="4" t="s">
        <v>7</v>
      </c>
      <c r="E79" s="4" t="s">
        <v>35</v>
      </c>
      <c r="F79">
        <v>1900</v>
      </c>
    </row>
    <row r="80" spans="1:6" hidden="1" x14ac:dyDescent="0.2">
      <c r="A80" s="17">
        <v>40428</v>
      </c>
      <c r="B80" s="43">
        <f>YEAR(Таблица13[[#This Row],[Дата]])</f>
        <v>2010</v>
      </c>
      <c r="C80" s="4" t="s">
        <v>21</v>
      </c>
      <c r="D80" s="4" t="s">
        <v>9</v>
      </c>
      <c r="E80" s="4" t="s">
        <v>35</v>
      </c>
      <c r="F80" s="16">
        <v>2100</v>
      </c>
    </row>
    <row r="81" spans="1:6" hidden="1" x14ac:dyDescent="0.2">
      <c r="A81" s="17">
        <v>40434</v>
      </c>
      <c r="B81" s="43">
        <f>YEAR(Таблица13[[#This Row],[Дата]])</f>
        <v>2010</v>
      </c>
      <c r="C81" s="4" t="s">
        <v>26</v>
      </c>
      <c r="D81" s="4" t="s">
        <v>11</v>
      </c>
      <c r="E81" s="4" t="s">
        <v>37</v>
      </c>
      <c r="F81">
        <v>4100</v>
      </c>
    </row>
    <row r="82" spans="1:6" hidden="1" x14ac:dyDescent="0.2">
      <c r="A82" s="17">
        <v>40435</v>
      </c>
      <c r="B82" s="43">
        <f>YEAR(Таблица13[[#This Row],[Дата]])</f>
        <v>2010</v>
      </c>
      <c r="C82" s="4" t="s">
        <v>21</v>
      </c>
      <c r="D82" s="4" t="s">
        <v>8</v>
      </c>
      <c r="E82" s="4" t="s">
        <v>35</v>
      </c>
      <c r="F82">
        <v>4700</v>
      </c>
    </row>
    <row r="83" spans="1:6" hidden="1" x14ac:dyDescent="0.2">
      <c r="A83" s="17">
        <v>40436</v>
      </c>
      <c r="B83" s="43">
        <f>YEAR(Таблица13[[#This Row],[Дата]])</f>
        <v>2010</v>
      </c>
      <c r="C83" s="4" t="s">
        <v>16</v>
      </c>
      <c r="D83" s="4" t="s">
        <v>9</v>
      </c>
      <c r="E83" s="4" t="s">
        <v>35</v>
      </c>
      <c r="F83">
        <v>1800</v>
      </c>
    </row>
    <row r="84" spans="1:6" hidden="1" x14ac:dyDescent="0.2">
      <c r="A84" s="17">
        <v>40439</v>
      </c>
      <c r="B84" s="43">
        <f>YEAR(Таблица13[[#This Row],[Дата]])</f>
        <v>2010</v>
      </c>
      <c r="C84" s="4" t="s">
        <v>33</v>
      </c>
      <c r="D84" s="4" t="s">
        <v>8</v>
      </c>
      <c r="E84" s="4" t="s">
        <v>37</v>
      </c>
      <c r="F84">
        <v>2600</v>
      </c>
    </row>
    <row r="85" spans="1:6" hidden="1" x14ac:dyDescent="0.2">
      <c r="A85" s="17">
        <v>40441</v>
      </c>
      <c r="B85" s="43">
        <f>YEAR(Таблица13[[#This Row],[Дата]])</f>
        <v>2010</v>
      </c>
      <c r="C85" s="4" t="s">
        <v>16</v>
      </c>
      <c r="D85" s="4" t="s">
        <v>8</v>
      </c>
      <c r="E85" s="4" t="s">
        <v>35</v>
      </c>
      <c r="F85">
        <v>4900</v>
      </c>
    </row>
    <row r="86" spans="1:6" hidden="1" x14ac:dyDescent="0.2">
      <c r="A86" s="17">
        <v>40457</v>
      </c>
      <c r="B86" s="43">
        <f>YEAR(Таблица13[[#This Row],[Дата]])</f>
        <v>2010</v>
      </c>
      <c r="C86" s="4" t="s">
        <v>21</v>
      </c>
      <c r="D86" s="4" t="s">
        <v>11</v>
      </c>
      <c r="E86" s="4" t="s">
        <v>35</v>
      </c>
      <c r="F86">
        <v>0</v>
      </c>
    </row>
    <row r="87" spans="1:6" x14ac:dyDescent="0.2">
      <c r="A87" s="17">
        <v>40458</v>
      </c>
      <c r="B87" s="43">
        <f>YEAR(Таблица13[[#This Row],[Дата]])</f>
        <v>2010</v>
      </c>
      <c r="C87" s="4" t="s">
        <v>26</v>
      </c>
      <c r="D87" s="4" t="s">
        <v>10</v>
      </c>
      <c r="E87" s="4" t="s">
        <v>35</v>
      </c>
      <c r="F87">
        <v>4300</v>
      </c>
    </row>
    <row r="88" spans="1:6" hidden="1" x14ac:dyDescent="0.2">
      <c r="A88" s="17">
        <v>40461</v>
      </c>
      <c r="B88" s="43">
        <f>YEAR(Таблица13[[#This Row],[Дата]])</f>
        <v>2010</v>
      </c>
      <c r="C88" s="4" t="s">
        <v>16</v>
      </c>
      <c r="D88" s="4" t="s">
        <v>9</v>
      </c>
      <c r="E88" s="4" t="s">
        <v>37</v>
      </c>
      <c r="F88">
        <v>2800</v>
      </c>
    </row>
    <row r="89" spans="1:6" hidden="1" x14ac:dyDescent="0.2">
      <c r="A89" s="17">
        <v>40462</v>
      </c>
      <c r="B89" s="43">
        <f>YEAR(Таблица13[[#This Row],[Дата]])</f>
        <v>2010</v>
      </c>
      <c r="C89" s="4" t="s">
        <v>23</v>
      </c>
      <c r="D89" s="4" t="s">
        <v>8</v>
      </c>
      <c r="E89" s="4" t="s">
        <v>37</v>
      </c>
      <c r="F89">
        <v>40</v>
      </c>
    </row>
    <row r="90" spans="1:6" hidden="1" x14ac:dyDescent="0.2">
      <c r="A90" s="17">
        <v>40464</v>
      </c>
      <c r="B90" s="43">
        <f>YEAR(Таблица13[[#This Row],[Дата]])</f>
        <v>2010</v>
      </c>
      <c r="C90" s="4" t="s">
        <v>16</v>
      </c>
      <c r="D90" s="4" t="s">
        <v>8</v>
      </c>
      <c r="E90" s="4" t="s">
        <v>35</v>
      </c>
      <c r="F90">
        <v>1400</v>
      </c>
    </row>
    <row r="91" spans="1:6" hidden="1" x14ac:dyDescent="0.2">
      <c r="A91" s="17">
        <v>40465</v>
      </c>
      <c r="B91" s="43">
        <f>YEAR(Таблица13[[#This Row],[Дата]])</f>
        <v>2010</v>
      </c>
      <c r="C91" s="4" t="s">
        <v>21</v>
      </c>
      <c r="D91" s="4" t="s">
        <v>7</v>
      </c>
      <c r="E91" s="4" t="s">
        <v>35</v>
      </c>
      <c r="F91">
        <v>300</v>
      </c>
    </row>
    <row r="92" spans="1:6" hidden="1" x14ac:dyDescent="0.2">
      <c r="A92" s="17">
        <v>40465</v>
      </c>
      <c r="B92" s="43">
        <f>YEAR(Таблица13[[#This Row],[Дата]])</f>
        <v>2010</v>
      </c>
      <c r="C92" s="4" t="s">
        <v>26</v>
      </c>
      <c r="D92" s="4" t="s">
        <v>9</v>
      </c>
      <c r="E92" s="4" t="s">
        <v>37</v>
      </c>
      <c r="F92">
        <v>3900</v>
      </c>
    </row>
    <row r="93" spans="1:6" x14ac:dyDescent="0.2">
      <c r="A93" s="17">
        <v>40466</v>
      </c>
      <c r="B93" s="43">
        <f>YEAR(Таблица13[[#This Row],[Дата]])</f>
        <v>2010</v>
      </c>
      <c r="C93" s="4" t="s">
        <v>16</v>
      </c>
      <c r="D93" s="4" t="s">
        <v>10</v>
      </c>
      <c r="E93" s="4" t="s">
        <v>37</v>
      </c>
      <c r="F93">
        <v>1000</v>
      </c>
    </row>
    <row r="94" spans="1:6" hidden="1" x14ac:dyDescent="0.2">
      <c r="A94" s="17">
        <v>40468</v>
      </c>
      <c r="B94" s="43">
        <f>YEAR(Таблица13[[#This Row],[Дата]])</f>
        <v>2010</v>
      </c>
      <c r="C94" s="4" t="s">
        <v>16</v>
      </c>
      <c r="D94" s="4" t="s">
        <v>9</v>
      </c>
      <c r="E94" s="4" t="s">
        <v>37</v>
      </c>
      <c r="F94">
        <v>600</v>
      </c>
    </row>
    <row r="95" spans="1:6" hidden="1" x14ac:dyDescent="0.2">
      <c r="A95" s="17">
        <v>40471</v>
      </c>
      <c r="B95" s="43">
        <f>YEAR(Таблица13[[#This Row],[Дата]])</f>
        <v>2010</v>
      </c>
      <c r="C95" s="4" t="s">
        <v>33</v>
      </c>
      <c r="D95" s="4" t="s">
        <v>11</v>
      </c>
      <c r="E95" s="4" t="s">
        <v>37</v>
      </c>
      <c r="F95">
        <v>600</v>
      </c>
    </row>
    <row r="96" spans="1:6" hidden="1" x14ac:dyDescent="0.2">
      <c r="A96" s="17">
        <v>40478</v>
      </c>
      <c r="B96" s="43">
        <f>YEAR(Таблица13[[#This Row],[Дата]])</f>
        <v>2010</v>
      </c>
      <c r="C96" s="4" t="s">
        <v>26</v>
      </c>
      <c r="D96" s="4" t="s">
        <v>12</v>
      </c>
      <c r="E96" s="4" t="s">
        <v>35</v>
      </c>
      <c r="F96">
        <v>100</v>
      </c>
    </row>
    <row r="97" spans="1:6" hidden="1" x14ac:dyDescent="0.2">
      <c r="A97" s="17">
        <v>40479</v>
      </c>
      <c r="B97" s="43">
        <f>YEAR(Таблица13[[#This Row],[Дата]])</f>
        <v>2010</v>
      </c>
      <c r="C97" s="4" t="s">
        <v>21</v>
      </c>
      <c r="D97" s="4" t="s">
        <v>9</v>
      </c>
      <c r="E97" s="4" t="s">
        <v>36</v>
      </c>
      <c r="F97" s="16">
        <v>2800</v>
      </c>
    </row>
    <row r="98" spans="1:6" hidden="1" x14ac:dyDescent="0.2">
      <c r="A98" s="17">
        <v>40485</v>
      </c>
      <c r="B98" s="43">
        <f>YEAR(Таблица13[[#This Row],[Дата]])</f>
        <v>2010</v>
      </c>
      <c r="C98" s="4" t="s">
        <v>26</v>
      </c>
      <c r="D98" s="4" t="s">
        <v>11</v>
      </c>
      <c r="E98" s="4" t="s">
        <v>35</v>
      </c>
      <c r="F98">
        <v>200</v>
      </c>
    </row>
    <row r="99" spans="1:6" hidden="1" x14ac:dyDescent="0.2">
      <c r="A99" s="17">
        <v>40490</v>
      </c>
      <c r="B99" s="43">
        <f>YEAR(Таблица13[[#This Row],[Дата]])</f>
        <v>2010</v>
      </c>
      <c r="C99" s="4" t="s">
        <v>29</v>
      </c>
      <c r="D99" s="4" t="s">
        <v>9</v>
      </c>
      <c r="E99" s="4" t="s">
        <v>37</v>
      </c>
      <c r="F99">
        <v>4700</v>
      </c>
    </row>
    <row r="100" spans="1:6" hidden="1" x14ac:dyDescent="0.2">
      <c r="A100" s="17">
        <v>40498</v>
      </c>
      <c r="B100" s="43">
        <f>YEAR(Таблица13[[#This Row],[Дата]])</f>
        <v>2010</v>
      </c>
      <c r="C100" s="4" t="s">
        <v>21</v>
      </c>
      <c r="D100" s="4" t="s">
        <v>8</v>
      </c>
      <c r="E100" s="4" t="s">
        <v>37</v>
      </c>
      <c r="F100">
        <v>300</v>
      </c>
    </row>
    <row r="101" spans="1:6" x14ac:dyDescent="0.2">
      <c r="A101" s="17">
        <v>40505</v>
      </c>
      <c r="B101" s="43">
        <f>YEAR(Таблица13[[#This Row],[Дата]])</f>
        <v>2010</v>
      </c>
      <c r="C101" s="4" t="s">
        <v>26</v>
      </c>
      <c r="D101" s="4" t="s">
        <v>10</v>
      </c>
      <c r="E101" s="4" t="s">
        <v>35</v>
      </c>
      <c r="F101">
        <v>1800</v>
      </c>
    </row>
    <row r="102" spans="1:6" hidden="1" x14ac:dyDescent="0.2">
      <c r="A102" s="17">
        <v>40511</v>
      </c>
      <c r="B102" s="43">
        <f>YEAR(Таблица13[[#This Row],[Дата]])</f>
        <v>2010</v>
      </c>
      <c r="C102" s="4" t="s">
        <v>21</v>
      </c>
      <c r="D102" s="4" t="s">
        <v>9</v>
      </c>
      <c r="E102" s="4" t="s">
        <v>36</v>
      </c>
      <c r="F102" s="16">
        <v>3600</v>
      </c>
    </row>
    <row r="103" spans="1:6" hidden="1" x14ac:dyDescent="0.2">
      <c r="A103" s="17">
        <v>40529</v>
      </c>
      <c r="B103" s="43">
        <f>YEAR(Таблица13[[#This Row],[Дата]])</f>
        <v>2010</v>
      </c>
      <c r="C103" s="4" t="s">
        <v>26</v>
      </c>
      <c r="D103" s="4" t="s">
        <v>9</v>
      </c>
      <c r="E103" s="4" t="s">
        <v>35</v>
      </c>
      <c r="F103">
        <v>4000</v>
      </c>
    </row>
    <row r="104" spans="1:6" hidden="1" x14ac:dyDescent="0.2">
      <c r="A104" s="17">
        <v>40535</v>
      </c>
      <c r="B104" s="43">
        <f>YEAR(Таблица13[[#This Row],[Дата]])</f>
        <v>2010</v>
      </c>
      <c r="C104" s="4" t="s">
        <v>16</v>
      </c>
      <c r="D104" s="4" t="s">
        <v>7</v>
      </c>
      <c r="E104" s="4" t="s">
        <v>35</v>
      </c>
      <c r="F104">
        <v>4800</v>
      </c>
    </row>
    <row r="105" spans="1:6" hidden="1" x14ac:dyDescent="0.2">
      <c r="A105" s="17">
        <v>40540</v>
      </c>
      <c r="B105" s="43">
        <f>YEAR(Таблица13[[#This Row],[Дата]])</f>
        <v>2010</v>
      </c>
      <c r="C105" s="4" t="s">
        <v>33</v>
      </c>
      <c r="D105" s="4" t="s">
        <v>9</v>
      </c>
      <c r="E105" s="4" t="s">
        <v>36</v>
      </c>
      <c r="F105">
        <v>1600</v>
      </c>
    </row>
    <row r="106" spans="1:6" hidden="1" x14ac:dyDescent="0.2">
      <c r="A106" s="17">
        <v>40541</v>
      </c>
      <c r="B106" s="43">
        <f>YEAR(Таблица13[[#This Row],[Дата]])</f>
        <v>2010</v>
      </c>
      <c r="C106" s="4" t="s">
        <v>33</v>
      </c>
      <c r="D106" s="4" t="s">
        <v>8</v>
      </c>
      <c r="E106" s="4" t="s">
        <v>37</v>
      </c>
      <c r="F106" s="16">
        <v>2000</v>
      </c>
    </row>
    <row r="107" spans="1:6" hidden="1" x14ac:dyDescent="0.2">
      <c r="A107" s="17">
        <v>40544</v>
      </c>
      <c r="B107" s="43">
        <f>YEAR(Таблица13[[#This Row],[Дата]])</f>
        <v>2011</v>
      </c>
      <c r="C107" s="4" t="s">
        <v>33</v>
      </c>
      <c r="D107" s="4" t="s">
        <v>9</v>
      </c>
      <c r="E107" s="4" t="s">
        <v>37</v>
      </c>
      <c r="F107">
        <v>2000</v>
      </c>
    </row>
    <row r="108" spans="1:6" hidden="1" x14ac:dyDescent="0.2">
      <c r="A108" s="17">
        <v>40549</v>
      </c>
      <c r="B108" s="43">
        <f>YEAR(Таблица13[[#This Row],[Дата]])</f>
        <v>2011</v>
      </c>
      <c r="C108" s="4" t="s">
        <v>33</v>
      </c>
      <c r="D108" s="4" t="s">
        <v>7</v>
      </c>
      <c r="E108" s="4" t="s">
        <v>37</v>
      </c>
      <c r="F108">
        <v>100</v>
      </c>
    </row>
    <row r="109" spans="1:6" hidden="1" x14ac:dyDescent="0.2">
      <c r="A109" s="17">
        <v>40559</v>
      </c>
      <c r="B109" s="43">
        <f>YEAR(Таблица13[[#This Row],[Дата]])</f>
        <v>2011</v>
      </c>
      <c r="C109" s="4" t="s">
        <v>33</v>
      </c>
      <c r="D109" s="4" t="s">
        <v>12</v>
      </c>
      <c r="E109" s="4" t="s">
        <v>35</v>
      </c>
      <c r="F109" s="16">
        <v>2900</v>
      </c>
    </row>
    <row r="110" spans="1:6" hidden="1" x14ac:dyDescent="0.2">
      <c r="A110" s="17">
        <v>40562</v>
      </c>
      <c r="B110" s="43">
        <f>YEAR(Таблица13[[#This Row],[Дата]])</f>
        <v>2011</v>
      </c>
      <c r="C110" s="4" t="s">
        <v>21</v>
      </c>
      <c r="D110" s="4" t="s">
        <v>8</v>
      </c>
      <c r="E110" s="4" t="s">
        <v>37</v>
      </c>
      <c r="F110" s="16">
        <v>1600</v>
      </c>
    </row>
    <row r="111" spans="1:6" hidden="1" x14ac:dyDescent="0.2">
      <c r="A111" s="17">
        <v>40562</v>
      </c>
      <c r="B111" s="43">
        <f>YEAR(Таблица13[[#This Row],[Дата]])</f>
        <v>2011</v>
      </c>
      <c r="C111" s="4" t="s">
        <v>21</v>
      </c>
      <c r="D111" s="4" t="s">
        <v>12</v>
      </c>
      <c r="E111" s="4" t="s">
        <v>35</v>
      </c>
      <c r="F111">
        <v>2700</v>
      </c>
    </row>
    <row r="112" spans="1:6" hidden="1" x14ac:dyDescent="0.2">
      <c r="A112" s="17">
        <v>40564</v>
      </c>
      <c r="B112" s="43">
        <f>YEAR(Таблица13[[#This Row],[Дата]])</f>
        <v>2011</v>
      </c>
      <c r="C112" s="4" t="s">
        <v>33</v>
      </c>
      <c r="D112" s="4" t="s">
        <v>7</v>
      </c>
      <c r="E112" s="4" t="s">
        <v>37</v>
      </c>
      <c r="F112" s="16">
        <v>1400</v>
      </c>
    </row>
    <row r="113" spans="1:6" hidden="1" x14ac:dyDescent="0.2">
      <c r="A113" s="17">
        <v>40564</v>
      </c>
      <c r="B113" s="43">
        <f>YEAR(Таблица13[[#This Row],[Дата]])</f>
        <v>2011</v>
      </c>
      <c r="C113" s="4" t="s">
        <v>33</v>
      </c>
      <c r="D113" s="4" t="s">
        <v>8</v>
      </c>
      <c r="E113" s="4" t="s">
        <v>37</v>
      </c>
      <c r="F113">
        <v>4800</v>
      </c>
    </row>
    <row r="114" spans="1:6" hidden="1" x14ac:dyDescent="0.2">
      <c r="A114" s="17">
        <v>40568</v>
      </c>
      <c r="B114" s="43">
        <f>YEAR(Таблица13[[#This Row],[Дата]])</f>
        <v>2011</v>
      </c>
      <c r="C114" s="4" t="s">
        <v>16</v>
      </c>
      <c r="D114" s="4" t="s">
        <v>8</v>
      </c>
      <c r="E114" s="4" t="s">
        <v>35</v>
      </c>
      <c r="F114">
        <v>4500</v>
      </c>
    </row>
    <row r="115" spans="1:6" hidden="1" x14ac:dyDescent="0.2">
      <c r="A115" s="17">
        <v>40573</v>
      </c>
      <c r="B115" s="43">
        <f>YEAR(Таблица13[[#This Row],[Дата]])</f>
        <v>2011</v>
      </c>
      <c r="C115" s="4" t="s">
        <v>21</v>
      </c>
      <c r="D115" s="4" t="s">
        <v>11</v>
      </c>
      <c r="E115" s="4" t="s">
        <v>36</v>
      </c>
      <c r="F115">
        <v>60</v>
      </c>
    </row>
    <row r="116" spans="1:6" x14ac:dyDescent="0.2">
      <c r="A116" s="17">
        <v>40578</v>
      </c>
      <c r="B116" s="43">
        <f>YEAR(Таблица13[[#This Row],[Дата]])</f>
        <v>2011</v>
      </c>
      <c r="C116" s="4" t="s">
        <v>33</v>
      </c>
      <c r="D116" s="4" t="s">
        <v>10</v>
      </c>
      <c r="E116" s="4" t="s">
        <v>35</v>
      </c>
      <c r="F116">
        <v>100</v>
      </c>
    </row>
    <row r="117" spans="1:6" hidden="1" x14ac:dyDescent="0.2">
      <c r="A117" s="17">
        <v>40579</v>
      </c>
      <c r="B117" s="43">
        <f>YEAR(Таблица13[[#This Row],[Дата]])</f>
        <v>2011</v>
      </c>
      <c r="C117" s="4" t="s">
        <v>29</v>
      </c>
      <c r="D117" s="4" t="s">
        <v>12</v>
      </c>
      <c r="E117" s="4" t="s">
        <v>37</v>
      </c>
      <c r="F117">
        <v>4500</v>
      </c>
    </row>
    <row r="118" spans="1:6" hidden="1" x14ac:dyDescent="0.2">
      <c r="A118" s="17">
        <v>40581</v>
      </c>
      <c r="B118" s="43">
        <f>YEAR(Таблица13[[#This Row],[Дата]])</f>
        <v>2011</v>
      </c>
      <c r="C118" s="4" t="s">
        <v>33</v>
      </c>
      <c r="D118" s="4" t="s">
        <v>7</v>
      </c>
      <c r="E118" s="4" t="s">
        <v>36</v>
      </c>
      <c r="F118" s="16">
        <v>2700</v>
      </c>
    </row>
    <row r="119" spans="1:6" hidden="1" x14ac:dyDescent="0.2">
      <c r="A119" s="17">
        <v>40581</v>
      </c>
      <c r="B119" s="43">
        <f>YEAR(Таблица13[[#This Row],[Дата]])</f>
        <v>2011</v>
      </c>
      <c r="C119" s="4" t="s">
        <v>26</v>
      </c>
      <c r="D119" s="4" t="s">
        <v>7</v>
      </c>
      <c r="E119" s="4" t="s">
        <v>36</v>
      </c>
      <c r="F119">
        <v>500</v>
      </c>
    </row>
    <row r="120" spans="1:6" hidden="1" x14ac:dyDescent="0.2">
      <c r="A120" s="17">
        <v>40582</v>
      </c>
      <c r="B120" s="43">
        <f>YEAR(Таблица13[[#This Row],[Дата]])</f>
        <v>2011</v>
      </c>
      <c r="C120" s="4" t="s">
        <v>26</v>
      </c>
      <c r="D120" s="4" t="s">
        <v>7</v>
      </c>
      <c r="E120" s="4" t="s">
        <v>35</v>
      </c>
      <c r="F120">
        <v>300</v>
      </c>
    </row>
    <row r="121" spans="1:6" x14ac:dyDescent="0.2">
      <c r="A121" s="17">
        <v>40584</v>
      </c>
      <c r="B121" s="43">
        <f>YEAR(Таблица13[[#This Row],[Дата]])</f>
        <v>2011</v>
      </c>
      <c r="C121" s="4" t="s">
        <v>29</v>
      </c>
      <c r="D121" s="4" t="s">
        <v>10</v>
      </c>
      <c r="E121" s="4" t="s">
        <v>37</v>
      </c>
      <c r="F121">
        <v>1700</v>
      </c>
    </row>
    <row r="122" spans="1:6" hidden="1" x14ac:dyDescent="0.2">
      <c r="A122" s="17">
        <v>40588</v>
      </c>
      <c r="B122" s="43">
        <f>YEAR(Таблица13[[#This Row],[Дата]])</f>
        <v>2011</v>
      </c>
      <c r="C122" s="4" t="s">
        <v>16</v>
      </c>
      <c r="D122" s="4" t="s">
        <v>11</v>
      </c>
      <c r="E122" s="4" t="s">
        <v>35</v>
      </c>
      <c r="F122">
        <v>200</v>
      </c>
    </row>
    <row r="123" spans="1:6" hidden="1" x14ac:dyDescent="0.2">
      <c r="A123" s="17">
        <v>40592</v>
      </c>
      <c r="B123" s="43">
        <f>YEAR(Таблица13[[#This Row],[Дата]])</f>
        <v>2011</v>
      </c>
      <c r="C123" s="4" t="s">
        <v>29</v>
      </c>
      <c r="D123" s="4" t="s">
        <v>9</v>
      </c>
      <c r="E123" s="4" t="s">
        <v>37</v>
      </c>
      <c r="F123">
        <v>4000</v>
      </c>
    </row>
    <row r="124" spans="1:6" hidden="1" x14ac:dyDescent="0.2">
      <c r="A124" s="17">
        <v>40596</v>
      </c>
      <c r="B124" s="43">
        <f>YEAR(Таблица13[[#This Row],[Дата]])</f>
        <v>2011</v>
      </c>
      <c r="C124" s="4" t="s">
        <v>16</v>
      </c>
      <c r="D124" s="4" t="s">
        <v>7</v>
      </c>
      <c r="E124" s="4" t="s">
        <v>37</v>
      </c>
      <c r="F124">
        <v>3500</v>
      </c>
    </row>
    <row r="125" spans="1:6" hidden="1" x14ac:dyDescent="0.2">
      <c r="A125" s="17">
        <v>40598</v>
      </c>
      <c r="B125" s="43">
        <f>YEAR(Таблица13[[#This Row],[Дата]])</f>
        <v>2011</v>
      </c>
      <c r="C125" s="4" t="s">
        <v>26</v>
      </c>
      <c r="D125" s="4" t="s">
        <v>9</v>
      </c>
      <c r="E125" s="4" t="s">
        <v>36</v>
      </c>
      <c r="F125">
        <v>1700</v>
      </c>
    </row>
    <row r="126" spans="1:6" hidden="1" x14ac:dyDescent="0.2">
      <c r="A126" s="17">
        <v>40601</v>
      </c>
      <c r="B126" s="43">
        <f>YEAR(Таблица13[[#This Row],[Дата]])</f>
        <v>2011</v>
      </c>
      <c r="C126" s="4" t="s">
        <v>33</v>
      </c>
      <c r="D126" s="4" t="s">
        <v>11</v>
      </c>
      <c r="E126" s="4" t="s">
        <v>35</v>
      </c>
      <c r="F126" s="16">
        <v>1600</v>
      </c>
    </row>
    <row r="127" spans="1:6" hidden="1" x14ac:dyDescent="0.2">
      <c r="A127" s="17">
        <v>40603</v>
      </c>
      <c r="B127" s="43">
        <f>YEAR(Таблица13[[#This Row],[Дата]])</f>
        <v>2011</v>
      </c>
      <c r="C127" s="4" t="s">
        <v>21</v>
      </c>
      <c r="D127" s="4" t="s">
        <v>12</v>
      </c>
      <c r="E127" s="4" t="s">
        <v>35</v>
      </c>
      <c r="F127">
        <v>2100</v>
      </c>
    </row>
    <row r="128" spans="1:6" hidden="1" x14ac:dyDescent="0.2">
      <c r="A128" s="17">
        <v>40606</v>
      </c>
      <c r="B128" s="43">
        <f>YEAR(Таблица13[[#This Row],[Дата]])</f>
        <v>2011</v>
      </c>
      <c r="C128" s="4" t="s">
        <v>29</v>
      </c>
      <c r="D128" s="4" t="s">
        <v>12</v>
      </c>
      <c r="E128" s="4" t="s">
        <v>37</v>
      </c>
      <c r="F128">
        <v>2500</v>
      </c>
    </row>
    <row r="129" spans="1:6" hidden="1" x14ac:dyDescent="0.2">
      <c r="A129" s="17">
        <v>40608</v>
      </c>
      <c r="B129" s="43">
        <f>YEAR(Таблица13[[#This Row],[Дата]])</f>
        <v>2011</v>
      </c>
      <c r="C129" s="4" t="s">
        <v>26</v>
      </c>
      <c r="D129" s="4" t="s">
        <v>8</v>
      </c>
      <c r="E129" s="4" t="s">
        <v>36</v>
      </c>
      <c r="F129">
        <v>900</v>
      </c>
    </row>
    <row r="130" spans="1:6" x14ac:dyDescent="0.2">
      <c r="A130" s="17">
        <v>40611</v>
      </c>
      <c r="B130" s="43">
        <f>YEAR(Таблица13[[#This Row],[Дата]])</f>
        <v>2011</v>
      </c>
      <c r="C130" s="4" t="s">
        <v>29</v>
      </c>
      <c r="D130" s="4" t="s">
        <v>10</v>
      </c>
      <c r="E130" s="4" t="s">
        <v>37</v>
      </c>
      <c r="F130">
        <v>3600</v>
      </c>
    </row>
    <row r="131" spans="1:6" hidden="1" x14ac:dyDescent="0.2">
      <c r="A131" s="17">
        <v>40612</v>
      </c>
      <c r="B131" s="43">
        <f>YEAR(Таблица13[[#This Row],[Дата]])</f>
        <v>2011</v>
      </c>
      <c r="C131" s="4" t="s">
        <v>21</v>
      </c>
      <c r="D131" s="4" t="s">
        <v>11</v>
      </c>
      <c r="E131" s="4" t="s">
        <v>36</v>
      </c>
      <c r="F131">
        <v>1300</v>
      </c>
    </row>
    <row r="132" spans="1:6" hidden="1" x14ac:dyDescent="0.2">
      <c r="A132" s="17">
        <v>40615</v>
      </c>
      <c r="B132" s="43">
        <f>YEAR(Таблица13[[#This Row],[Дата]])</f>
        <v>2011</v>
      </c>
      <c r="C132" s="4" t="s">
        <v>16</v>
      </c>
      <c r="D132" s="4" t="s">
        <v>7</v>
      </c>
      <c r="E132" s="4" t="s">
        <v>35</v>
      </c>
      <c r="F132">
        <v>1300</v>
      </c>
    </row>
    <row r="133" spans="1:6" hidden="1" x14ac:dyDescent="0.2">
      <c r="A133" s="17">
        <v>40617</v>
      </c>
      <c r="B133" s="43">
        <f>YEAR(Таблица13[[#This Row],[Дата]])</f>
        <v>2011</v>
      </c>
      <c r="C133" s="4" t="s">
        <v>16</v>
      </c>
      <c r="D133" s="4" t="s">
        <v>9</v>
      </c>
      <c r="E133" s="4" t="s">
        <v>35</v>
      </c>
      <c r="F133">
        <v>1700</v>
      </c>
    </row>
    <row r="134" spans="1:6" hidden="1" x14ac:dyDescent="0.2">
      <c r="A134" s="17">
        <v>40617</v>
      </c>
      <c r="B134" s="43">
        <f>YEAR(Таблица13[[#This Row],[Дата]])</f>
        <v>2011</v>
      </c>
      <c r="C134" s="4" t="s">
        <v>26</v>
      </c>
      <c r="D134" s="4" t="s">
        <v>7</v>
      </c>
      <c r="E134" s="4" t="s">
        <v>35</v>
      </c>
      <c r="F134">
        <v>4700</v>
      </c>
    </row>
    <row r="135" spans="1:6" hidden="1" x14ac:dyDescent="0.2">
      <c r="A135" s="17">
        <v>40619</v>
      </c>
      <c r="B135" s="43">
        <f>YEAR(Таблица13[[#This Row],[Дата]])</f>
        <v>2011</v>
      </c>
      <c r="C135" s="4" t="s">
        <v>23</v>
      </c>
      <c r="D135" s="4" t="s">
        <v>12</v>
      </c>
      <c r="E135" s="4" t="s">
        <v>37</v>
      </c>
      <c r="F135">
        <v>3400</v>
      </c>
    </row>
    <row r="136" spans="1:6" hidden="1" x14ac:dyDescent="0.2">
      <c r="A136" s="17">
        <v>40620</v>
      </c>
      <c r="B136" s="43">
        <f>YEAR(Таблица13[[#This Row],[Дата]])</f>
        <v>2011</v>
      </c>
      <c r="C136" s="4" t="s">
        <v>33</v>
      </c>
      <c r="D136" s="4" t="s">
        <v>11</v>
      </c>
      <c r="E136" s="4" t="s">
        <v>37</v>
      </c>
      <c r="F136">
        <v>200</v>
      </c>
    </row>
    <row r="137" spans="1:6" hidden="1" x14ac:dyDescent="0.2">
      <c r="A137" s="17">
        <v>40634</v>
      </c>
      <c r="B137" s="43">
        <f>YEAR(Таблица13[[#This Row],[Дата]])</f>
        <v>2011</v>
      </c>
      <c r="C137" s="4" t="s">
        <v>16</v>
      </c>
      <c r="D137" s="4" t="s">
        <v>7</v>
      </c>
      <c r="E137" s="4" t="s">
        <v>36</v>
      </c>
      <c r="F137" s="16">
        <v>3300</v>
      </c>
    </row>
    <row r="138" spans="1:6" hidden="1" x14ac:dyDescent="0.2">
      <c r="A138" s="17">
        <v>40634</v>
      </c>
      <c r="B138" s="43">
        <f>YEAR(Таблица13[[#This Row],[Дата]])</f>
        <v>2011</v>
      </c>
      <c r="C138" s="4" t="s">
        <v>21</v>
      </c>
      <c r="D138" s="4" t="s">
        <v>7</v>
      </c>
      <c r="E138" s="4" t="s">
        <v>36</v>
      </c>
      <c r="F138" s="16">
        <v>4500</v>
      </c>
    </row>
    <row r="139" spans="1:6" hidden="1" x14ac:dyDescent="0.2">
      <c r="A139" s="17">
        <v>40634</v>
      </c>
      <c r="B139" s="43">
        <f>YEAR(Таблица13[[#This Row],[Дата]])</f>
        <v>2011</v>
      </c>
      <c r="C139" s="4" t="s">
        <v>23</v>
      </c>
      <c r="D139" s="4" t="s">
        <v>7</v>
      </c>
      <c r="E139" s="4" t="s">
        <v>35</v>
      </c>
      <c r="F139" s="16">
        <v>1200</v>
      </c>
    </row>
    <row r="140" spans="1:6" hidden="1" x14ac:dyDescent="0.2">
      <c r="A140" s="17">
        <v>40634</v>
      </c>
      <c r="B140" s="43">
        <f>YEAR(Таблица13[[#This Row],[Дата]])</f>
        <v>2011</v>
      </c>
      <c r="C140" s="4" t="s">
        <v>16</v>
      </c>
      <c r="D140" s="4" t="s">
        <v>7</v>
      </c>
      <c r="E140" s="4" t="s">
        <v>36</v>
      </c>
      <c r="F140" s="16">
        <v>3300</v>
      </c>
    </row>
    <row r="141" spans="1:6" hidden="1" x14ac:dyDescent="0.2">
      <c r="A141" s="17">
        <v>40634</v>
      </c>
      <c r="B141" s="43">
        <f>YEAR(Таблица13[[#This Row],[Дата]])</f>
        <v>2011</v>
      </c>
      <c r="C141" s="4" t="s">
        <v>21</v>
      </c>
      <c r="D141" s="4" t="s">
        <v>7</v>
      </c>
      <c r="E141" s="4" t="s">
        <v>36</v>
      </c>
      <c r="F141" s="16">
        <v>4500</v>
      </c>
    </row>
    <row r="142" spans="1:6" hidden="1" x14ac:dyDescent="0.2">
      <c r="A142" s="17">
        <v>40634</v>
      </c>
      <c r="B142" s="43">
        <f>YEAR(Таблица13[[#This Row],[Дата]])</f>
        <v>2011</v>
      </c>
      <c r="C142" s="4" t="s">
        <v>23</v>
      </c>
      <c r="D142" s="4" t="s">
        <v>7</v>
      </c>
      <c r="E142" s="4" t="s">
        <v>35</v>
      </c>
      <c r="F142" s="16">
        <v>1200</v>
      </c>
    </row>
    <row r="143" spans="1:6" x14ac:dyDescent="0.2">
      <c r="A143" s="17">
        <v>40634</v>
      </c>
      <c r="B143" s="43">
        <f>YEAR(Таблица13[[#This Row],[Дата]])</f>
        <v>2011</v>
      </c>
      <c r="C143" s="4" t="s">
        <v>16</v>
      </c>
      <c r="D143" s="4" t="s">
        <v>10</v>
      </c>
      <c r="E143" s="4" t="s">
        <v>35</v>
      </c>
      <c r="F143">
        <v>3200</v>
      </c>
    </row>
    <row r="144" spans="1:6" hidden="1" x14ac:dyDescent="0.2">
      <c r="A144" s="17">
        <v>40635</v>
      </c>
      <c r="B144" s="43">
        <f>YEAR(Таблица13[[#This Row],[Дата]])</f>
        <v>2011</v>
      </c>
      <c r="C144" s="4" t="s">
        <v>16</v>
      </c>
      <c r="D144" s="4" t="s">
        <v>8</v>
      </c>
      <c r="E144" s="4" t="s">
        <v>36</v>
      </c>
      <c r="F144" s="16">
        <v>2400</v>
      </c>
    </row>
    <row r="145" spans="1:6" hidden="1" x14ac:dyDescent="0.2">
      <c r="A145" s="17">
        <v>40635</v>
      </c>
      <c r="B145" s="43">
        <f>YEAR(Таблица13[[#This Row],[Дата]])</f>
        <v>2011</v>
      </c>
      <c r="C145" s="4" t="s">
        <v>33</v>
      </c>
      <c r="D145" s="4" t="s">
        <v>8</v>
      </c>
      <c r="E145" s="4" t="s">
        <v>36</v>
      </c>
      <c r="F145" s="16">
        <v>400</v>
      </c>
    </row>
    <row r="146" spans="1:6" hidden="1" x14ac:dyDescent="0.2">
      <c r="A146" s="17">
        <v>40635</v>
      </c>
      <c r="B146" s="43">
        <f>YEAR(Таблица13[[#This Row],[Дата]])</f>
        <v>2011</v>
      </c>
      <c r="C146" s="4" t="s">
        <v>21</v>
      </c>
      <c r="D146" s="4" t="s">
        <v>9</v>
      </c>
      <c r="E146" s="4" t="s">
        <v>35</v>
      </c>
      <c r="F146" s="16">
        <v>200</v>
      </c>
    </row>
    <row r="147" spans="1:6" hidden="1" x14ac:dyDescent="0.2">
      <c r="A147" s="17">
        <v>40635</v>
      </c>
      <c r="B147" s="43">
        <f>YEAR(Таблица13[[#This Row],[Дата]])</f>
        <v>2011</v>
      </c>
      <c r="C147" s="4" t="s">
        <v>16</v>
      </c>
      <c r="D147" s="4" t="s">
        <v>8</v>
      </c>
      <c r="E147" s="4" t="s">
        <v>36</v>
      </c>
      <c r="F147" s="16">
        <v>2400</v>
      </c>
    </row>
    <row r="148" spans="1:6" hidden="1" x14ac:dyDescent="0.2">
      <c r="A148" s="17">
        <v>40635</v>
      </c>
      <c r="B148" s="43">
        <f>YEAR(Таблица13[[#This Row],[Дата]])</f>
        <v>2011</v>
      </c>
      <c r="C148" s="4" t="s">
        <v>33</v>
      </c>
      <c r="D148" s="4" t="s">
        <v>8</v>
      </c>
      <c r="E148" s="4" t="s">
        <v>36</v>
      </c>
      <c r="F148" s="16">
        <v>400</v>
      </c>
    </row>
    <row r="149" spans="1:6" hidden="1" x14ac:dyDescent="0.2">
      <c r="A149" s="17">
        <v>40635</v>
      </c>
      <c r="B149" s="43">
        <f>YEAR(Таблица13[[#This Row],[Дата]])</f>
        <v>2011</v>
      </c>
      <c r="C149" s="15" t="s">
        <v>21</v>
      </c>
      <c r="D149" s="4" t="s">
        <v>9</v>
      </c>
      <c r="E149" s="4" t="s">
        <v>35</v>
      </c>
      <c r="F149" s="16">
        <v>200</v>
      </c>
    </row>
    <row r="150" spans="1:6" x14ac:dyDescent="0.2">
      <c r="A150" s="17">
        <v>40636</v>
      </c>
      <c r="B150" s="43">
        <f>YEAR(Таблица13[[#This Row],[Дата]])</f>
        <v>2011</v>
      </c>
      <c r="C150" s="4" t="s">
        <v>26</v>
      </c>
      <c r="D150" s="4" t="s">
        <v>10</v>
      </c>
      <c r="E150" s="4" t="s">
        <v>35</v>
      </c>
      <c r="F150" s="16">
        <v>1000</v>
      </c>
    </row>
    <row r="151" spans="1:6" x14ac:dyDescent="0.2">
      <c r="A151" s="17">
        <v>40636</v>
      </c>
      <c r="B151" s="43">
        <f>YEAR(Таблица13[[#This Row],[Дата]])</f>
        <v>2011</v>
      </c>
      <c r="C151" s="4" t="s">
        <v>23</v>
      </c>
      <c r="D151" s="4" t="s">
        <v>10</v>
      </c>
      <c r="E151" s="4" t="s">
        <v>35</v>
      </c>
      <c r="F151">
        <v>70</v>
      </c>
    </row>
    <row r="152" spans="1:6" hidden="1" x14ac:dyDescent="0.2">
      <c r="A152" s="17">
        <v>40637</v>
      </c>
      <c r="B152" s="43">
        <f>YEAR(Таблица13[[#This Row],[Дата]])</f>
        <v>2011</v>
      </c>
      <c r="C152" s="4" t="s">
        <v>29</v>
      </c>
      <c r="D152" s="4" t="s">
        <v>11</v>
      </c>
      <c r="E152" s="4" t="s">
        <v>35</v>
      </c>
      <c r="F152" s="16">
        <v>12</v>
      </c>
    </row>
    <row r="153" spans="1:6" hidden="1" x14ac:dyDescent="0.2">
      <c r="A153" s="17">
        <v>40637</v>
      </c>
      <c r="B153" s="43">
        <f>YEAR(Таблица13[[#This Row],[Дата]])</f>
        <v>2011</v>
      </c>
      <c r="C153" s="4" t="s">
        <v>26</v>
      </c>
      <c r="D153" s="4" t="s">
        <v>11</v>
      </c>
      <c r="E153" s="4" t="s">
        <v>37</v>
      </c>
      <c r="F153" s="16">
        <v>15</v>
      </c>
    </row>
    <row r="154" spans="1:6" hidden="1" x14ac:dyDescent="0.2">
      <c r="A154" s="17">
        <v>40637</v>
      </c>
      <c r="B154" s="43">
        <f>YEAR(Таблица13[[#This Row],[Дата]])</f>
        <v>2011</v>
      </c>
      <c r="C154" s="4" t="s">
        <v>33</v>
      </c>
      <c r="D154" s="4" t="s">
        <v>12</v>
      </c>
      <c r="E154" s="4" t="s">
        <v>36</v>
      </c>
      <c r="F154" s="16">
        <v>10</v>
      </c>
    </row>
    <row r="155" spans="1:6" hidden="1" x14ac:dyDescent="0.2">
      <c r="A155" s="17">
        <v>40638</v>
      </c>
      <c r="B155" s="43">
        <f>YEAR(Таблица13[[#This Row],[Дата]])</f>
        <v>2011</v>
      </c>
      <c r="C155" s="4" t="s">
        <v>21</v>
      </c>
      <c r="D155" s="4" t="s">
        <v>7</v>
      </c>
      <c r="E155" s="4" t="s">
        <v>36</v>
      </c>
      <c r="F155" s="16">
        <v>2200</v>
      </c>
    </row>
    <row r="156" spans="1:6" hidden="1" x14ac:dyDescent="0.2">
      <c r="A156" s="17">
        <v>40639</v>
      </c>
      <c r="B156" s="43">
        <f>YEAR(Таблица13[[#This Row],[Дата]])</f>
        <v>2011</v>
      </c>
      <c r="C156" s="4" t="s">
        <v>16</v>
      </c>
      <c r="D156" s="4" t="s">
        <v>8</v>
      </c>
      <c r="E156" s="4" t="s">
        <v>35</v>
      </c>
      <c r="F156" s="16">
        <v>1500</v>
      </c>
    </row>
    <row r="157" spans="1:6" x14ac:dyDescent="0.2">
      <c r="A157" s="17">
        <v>40639</v>
      </c>
      <c r="B157" s="43">
        <f>YEAR(Таблица13[[#This Row],[Дата]])</f>
        <v>2011</v>
      </c>
      <c r="C157" s="4" t="s">
        <v>33</v>
      </c>
      <c r="D157" s="4" t="s">
        <v>10</v>
      </c>
      <c r="E157" s="4" t="s">
        <v>35</v>
      </c>
      <c r="F157" s="16">
        <v>1400</v>
      </c>
    </row>
    <row r="158" spans="1:6" hidden="1" x14ac:dyDescent="0.2">
      <c r="A158" s="17">
        <v>40646</v>
      </c>
      <c r="B158" s="43">
        <f>YEAR(Таблица13[[#This Row],[Дата]])</f>
        <v>2011</v>
      </c>
      <c r="C158" s="4" t="s">
        <v>29</v>
      </c>
      <c r="D158" s="4" t="s">
        <v>9</v>
      </c>
      <c r="E158" s="4" t="s">
        <v>37</v>
      </c>
      <c r="F158">
        <v>400</v>
      </c>
    </row>
    <row r="159" spans="1:6" hidden="1" x14ac:dyDescent="0.2">
      <c r="A159" s="17">
        <v>40647</v>
      </c>
      <c r="B159" s="43">
        <f>YEAR(Таблица13[[#This Row],[Дата]])</f>
        <v>2011</v>
      </c>
      <c r="C159" s="4" t="s">
        <v>16</v>
      </c>
      <c r="D159" s="4" t="s">
        <v>11</v>
      </c>
      <c r="E159" s="4" t="s">
        <v>37</v>
      </c>
      <c r="F159">
        <v>800</v>
      </c>
    </row>
    <row r="160" spans="1:6" hidden="1" x14ac:dyDescent="0.2">
      <c r="A160" s="17">
        <v>40647</v>
      </c>
      <c r="B160" s="43">
        <f>YEAR(Таблица13[[#This Row],[Дата]])</f>
        <v>2011</v>
      </c>
      <c r="C160" s="4" t="s">
        <v>29</v>
      </c>
      <c r="D160" s="4" t="s">
        <v>11</v>
      </c>
      <c r="E160" s="4" t="s">
        <v>35</v>
      </c>
      <c r="F160">
        <v>300</v>
      </c>
    </row>
    <row r="161" spans="1:6" x14ac:dyDescent="0.2">
      <c r="A161" s="17">
        <v>40648</v>
      </c>
      <c r="B161" s="43">
        <f>YEAR(Таблица13[[#This Row],[Дата]])</f>
        <v>2011</v>
      </c>
      <c r="C161" s="4" t="s">
        <v>21</v>
      </c>
      <c r="D161" s="4" t="s">
        <v>10</v>
      </c>
      <c r="E161" s="4" t="s">
        <v>36</v>
      </c>
      <c r="F161" s="16">
        <v>3600</v>
      </c>
    </row>
    <row r="162" spans="1:6" hidden="1" x14ac:dyDescent="0.2">
      <c r="A162" s="17">
        <v>40653</v>
      </c>
      <c r="B162" s="43">
        <f>YEAR(Таблица13[[#This Row],[Дата]])</f>
        <v>2011</v>
      </c>
      <c r="C162" s="4" t="s">
        <v>26</v>
      </c>
      <c r="D162" s="4" t="s">
        <v>8</v>
      </c>
      <c r="E162" s="4" t="s">
        <v>36</v>
      </c>
      <c r="F162">
        <v>70</v>
      </c>
    </row>
    <row r="163" spans="1:6" hidden="1" x14ac:dyDescent="0.2">
      <c r="A163" s="17">
        <v>40656</v>
      </c>
      <c r="B163" s="43">
        <f>YEAR(Таблица13[[#This Row],[Дата]])</f>
        <v>2011</v>
      </c>
      <c r="C163" s="4" t="s">
        <v>29</v>
      </c>
      <c r="D163" s="4" t="s">
        <v>7</v>
      </c>
      <c r="E163" s="4" t="s">
        <v>37</v>
      </c>
      <c r="F163">
        <v>200</v>
      </c>
    </row>
    <row r="164" spans="1:6" hidden="1" x14ac:dyDescent="0.2">
      <c r="A164" s="17">
        <v>40658</v>
      </c>
      <c r="B164" s="43">
        <f>YEAR(Таблица13[[#This Row],[Дата]])</f>
        <v>2011</v>
      </c>
      <c r="C164" s="4" t="s">
        <v>26</v>
      </c>
      <c r="D164" s="4" t="s">
        <v>11</v>
      </c>
      <c r="E164" s="4" t="s">
        <v>37</v>
      </c>
      <c r="F164">
        <v>100</v>
      </c>
    </row>
    <row r="165" spans="1:6" hidden="1" x14ac:dyDescent="0.2">
      <c r="A165" s="17">
        <v>40660</v>
      </c>
      <c r="B165" s="43">
        <f>YEAR(Таблица13[[#This Row],[Дата]])</f>
        <v>2011</v>
      </c>
      <c r="C165" s="4" t="s">
        <v>21</v>
      </c>
      <c r="D165" s="4" t="s">
        <v>9</v>
      </c>
      <c r="E165" s="4" t="s">
        <v>36</v>
      </c>
      <c r="F165">
        <v>2600</v>
      </c>
    </row>
    <row r="166" spans="1:6" hidden="1" x14ac:dyDescent="0.2">
      <c r="A166" s="17">
        <v>40661</v>
      </c>
      <c r="B166" s="43">
        <f>YEAR(Таблица13[[#This Row],[Дата]])</f>
        <v>2011</v>
      </c>
      <c r="C166" s="4" t="s">
        <v>16</v>
      </c>
      <c r="D166" s="4" t="s">
        <v>11</v>
      </c>
      <c r="E166" s="4" t="s">
        <v>35</v>
      </c>
      <c r="F166">
        <v>800</v>
      </c>
    </row>
    <row r="167" spans="1:6" hidden="1" x14ac:dyDescent="0.2">
      <c r="A167" s="17">
        <v>40663</v>
      </c>
      <c r="B167" s="43">
        <f>YEAR(Таблица13[[#This Row],[Дата]])</f>
        <v>2011</v>
      </c>
      <c r="C167" s="4" t="s">
        <v>16</v>
      </c>
      <c r="D167" s="4" t="s">
        <v>8</v>
      </c>
      <c r="E167" s="4" t="s">
        <v>35</v>
      </c>
      <c r="F167">
        <v>200</v>
      </c>
    </row>
    <row r="168" spans="1:6" hidden="1" x14ac:dyDescent="0.2">
      <c r="A168" s="17">
        <v>40668</v>
      </c>
      <c r="B168" s="43">
        <f>YEAR(Таблица13[[#This Row],[Дата]])</f>
        <v>2011</v>
      </c>
      <c r="C168" s="4" t="s">
        <v>29</v>
      </c>
      <c r="D168" s="4" t="s">
        <v>8</v>
      </c>
      <c r="E168" s="4" t="s">
        <v>37</v>
      </c>
      <c r="F168">
        <v>300</v>
      </c>
    </row>
    <row r="169" spans="1:6" hidden="1" x14ac:dyDescent="0.2">
      <c r="A169" s="17">
        <v>40670</v>
      </c>
      <c r="B169" s="43">
        <f>YEAR(Таблица13[[#This Row],[Дата]])</f>
        <v>2011</v>
      </c>
      <c r="C169" s="4" t="s">
        <v>33</v>
      </c>
      <c r="D169" s="4" t="s">
        <v>7</v>
      </c>
      <c r="E169" s="4" t="s">
        <v>37</v>
      </c>
      <c r="F169" s="16">
        <v>3200</v>
      </c>
    </row>
    <row r="170" spans="1:6" x14ac:dyDescent="0.2">
      <c r="A170" s="17">
        <v>40674</v>
      </c>
      <c r="B170" s="43">
        <f>YEAR(Таблица13[[#This Row],[Дата]])</f>
        <v>2011</v>
      </c>
      <c r="C170" s="4" t="s">
        <v>21</v>
      </c>
      <c r="D170" s="4" t="s">
        <v>10</v>
      </c>
      <c r="E170" s="4" t="s">
        <v>36</v>
      </c>
      <c r="F170" s="16">
        <v>1700</v>
      </c>
    </row>
    <row r="171" spans="1:6" x14ac:dyDescent="0.2">
      <c r="A171" s="17">
        <v>40676</v>
      </c>
      <c r="B171" s="43">
        <f>YEAR(Таблица13[[#This Row],[Дата]])</f>
        <v>2011</v>
      </c>
      <c r="C171" s="4" t="s">
        <v>29</v>
      </c>
      <c r="D171" s="4" t="s">
        <v>10</v>
      </c>
      <c r="E171" s="4" t="s">
        <v>37</v>
      </c>
      <c r="F171">
        <v>2300</v>
      </c>
    </row>
    <row r="172" spans="1:6" hidden="1" x14ac:dyDescent="0.2">
      <c r="A172" s="17">
        <v>40682</v>
      </c>
      <c r="B172" s="43">
        <f>YEAR(Таблица13[[#This Row],[Дата]])</f>
        <v>2011</v>
      </c>
      <c r="C172" s="4" t="s">
        <v>21</v>
      </c>
      <c r="D172" s="4" t="s">
        <v>9</v>
      </c>
      <c r="E172" s="4" t="s">
        <v>36</v>
      </c>
      <c r="F172">
        <v>3900</v>
      </c>
    </row>
    <row r="173" spans="1:6" x14ac:dyDescent="0.2">
      <c r="A173" s="17">
        <v>40689</v>
      </c>
      <c r="B173" s="43">
        <f>YEAR(Таблица13[[#This Row],[Дата]])</f>
        <v>2011</v>
      </c>
      <c r="C173" s="4" t="s">
        <v>29</v>
      </c>
      <c r="D173" s="4" t="s">
        <v>10</v>
      </c>
      <c r="E173" s="4" t="s">
        <v>37</v>
      </c>
      <c r="F173">
        <v>4400</v>
      </c>
    </row>
    <row r="174" spans="1:6" hidden="1" x14ac:dyDescent="0.2">
      <c r="A174" s="17">
        <v>40690</v>
      </c>
      <c r="B174" s="43">
        <f>YEAR(Таблица13[[#This Row],[Дата]])</f>
        <v>2011</v>
      </c>
      <c r="C174" s="4" t="s">
        <v>23</v>
      </c>
      <c r="D174" s="4" t="s">
        <v>11</v>
      </c>
      <c r="E174" s="4" t="s">
        <v>37</v>
      </c>
      <c r="F174">
        <v>4600</v>
      </c>
    </row>
    <row r="175" spans="1:6" hidden="1" x14ac:dyDescent="0.2">
      <c r="A175" s="17">
        <v>40691</v>
      </c>
      <c r="B175" s="43">
        <f>YEAR(Таблица13[[#This Row],[Дата]])</f>
        <v>2011</v>
      </c>
      <c r="C175" s="4" t="s">
        <v>33</v>
      </c>
      <c r="D175" s="4" t="s">
        <v>9</v>
      </c>
      <c r="E175" s="4" t="s">
        <v>35</v>
      </c>
      <c r="F175" s="16">
        <v>600</v>
      </c>
    </row>
    <row r="176" spans="1:6" x14ac:dyDescent="0.2">
      <c r="A176" s="17">
        <v>40699</v>
      </c>
      <c r="B176" s="43">
        <f>YEAR(Таблица13[[#This Row],[Дата]])</f>
        <v>2011</v>
      </c>
      <c r="C176" s="4" t="s">
        <v>21</v>
      </c>
      <c r="D176" s="4" t="s">
        <v>10</v>
      </c>
      <c r="E176" s="4" t="s">
        <v>35</v>
      </c>
      <c r="F176" s="16">
        <v>1200</v>
      </c>
    </row>
    <row r="177" spans="1:6" hidden="1" x14ac:dyDescent="0.2">
      <c r="A177" s="17">
        <v>40700</v>
      </c>
      <c r="B177" s="43">
        <f>YEAR(Таблица13[[#This Row],[Дата]])</f>
        <v>2011</v>
      </c>
      <c r="C177" s="4" t="s">
        <v>23</v>
      </c>
      <c r="D177" s="4" t="s">
        <v>9</v>
      </c>
      <c r="E177" s="4" t="s">
        <v>35</v>
      </c>
      <c r="F177">
        <v>70</v>
      </c>
    </row>
    <row r="178" spans="1:6" hidden="1" x14ac:dyDescent="0.2">
      <c r="A178" s="17">
        <v>40706</v>
      </c>
      <c r="B178" s="43">
        <f>YEAR(Таблица13[[#This Row],[Дата]])</f>
        <v>2011</v>
      </c>
      <c r="C178" s="4" t="s">
        <v>16</v>
      </c>
      <c r="D178" s="4" t="s">
        <v>7</v>
      </c>
      <c r="E178" s="4" t="s">
        <v>35</v>
      </c>
      <c r="F178">
        <v>4700</v>
      </c>
    </row>
    <row r="179" spans="1:6" x14ac:dyDescent="0.2">
      <c r="A179" s="17">
        <v>40707</v>
      </c>
      <c r="B179" s="43">
        <f>YEAR(Таблица13[[#This Row],[Дата]])</f>
        <v>2011</v>
      </c>
      <c r="C179" s="4" t="s">
        <v>16</v>
      </c>
      <c r="D179" s="4" t="s">
        <v>10</v>
      </c>
      <c r="E179" s="4" t="s">
        <v>37</v>
      </c>
      <c r="F179">
        <v>2400</v>
      </c>
    </row>
    <row r="180" spans="1:6" hidden="1" x14ac:dyDescent="0.2">
      <c r="A180" s="17">
        <v>40709</v>
      </c>
      <c r="B180" s="43">
        <f>YEAR(Таблица13[[#This Row],[Дата]])</f>
        <v>2011</v>
      </c>
      <c r="C180" s="4" t="s">
        <v>16</v>
      </c>
      <c r="D180" s="4" t="s">
        <v>9</v>
      </c>
      <c r="E180" s="4" t="s">
        <v>35</v>
      </c>
      <c r="F180">
        <v>1100</v>
      </c>
    </row>
    <row r="181" spans="1:6" hidden="1" x14ac:dyDescent="0.2">
      <c r="A181" s="17">
        <v>40709</v>
      </c>
      <c r="B181" s="43">
        <f>YEAR(Таблица13[[#This Row],[Дата]])</f>
        <v>2011</v>
      </c>
      <c r="C181" s="4" t="s">
        <v>26</v>
      </c>
      <c r="D181" s="4" t="s">
        <v>7</v>
      </c>
      <c r="E181" s="4" t="s">
        <v>35</v>
      </c>
      <c r="F181">
        <v>3200</v>
      </c>
    </row>
    <row r="182" spans="1:6" hidden="1" x14ac:dyDescent="0.2">
      <c r="A182" s="17">
        <v>40712</v>
      </c>
      <c r="B182" s="43">
        <f>YEAR(Таблица13[[#This Row],[Дата]])</f>
        <v>2011</v>
      </c>
      <c r="C182" s="4" t="s">
        <v>16</v>
      </c>
      <c r="D182" s="4" t="s">
        <v>7</v>
      </c>
      <c r="E182" s="4" t="s">
        <v>37</v>
      </c>
      <c r="F182">
        <v>900</v>
      </c>
    </row>
    <row r="183" spans="1:6" hidden="1" x14ac:dyDescent="0.2">
      <c r="A183" s="17">
        <v>40714</v>
      </c>
      <c r="B183" s="43">
        <f>YEAR(Таблица13[[#This Row],[Дата]])</f>
        <v>2011</v>
      </c>
      <c r="C183" s="4" t="s">
        <v>33</v>
      </c>
      <c r="D183" s="4" t="s">
        <v>7</v>
      </c>
      <c r="E183" s="4" t="s">
        <v>35</v>
      </c>
      <c r="F183" s="16">
        <v>500</v>
      </c>
    </row>
    <row r="184" spans="1:6" hidden="1" x14ac:dyDescent="0.2">
      <c r="A184" s="17">
        <v>40717</v>
      </c>
      <c r="B184" s="43">
        <f>YEAR(Таблица13[[#This Row],[Дата]])</f>
        <v>2011</v>
      </c>
      <c r="C184" s="4" t="s">
        <v>33</v>
      </c>
      <c r="D184" s="4" t="s">
        <v>11</v>
      </c>
      <c r="E184" s="4" t="s">
        <v>35</v>
      </c>
      <c r="F184">
        <v>3300</v>
      </c>
    </row>
    <row r="185" spans="1:6" hidden="1" x14ac:dyDescent="0.2">
      <c r="A185" s="17">
        <v>40718</v>
      </c>
      <c r="B185" s="43">
        <f>YEAR(Таблица13[[#This Row],[Дата]])</f>
        <v>2011</v>
      </c>
      <c r="C185" s="4" t="s">
        <v>33</v>
      </c>
      <c r="D185" s="4" t="s">
        <v>9</v>
      </c>
      <c r="E185" s="4" t="s">
        <v>37</v>
      </c>
      <c r="F185">
        <v>40</v>
      </c>
    </row>
    <row r="186" spans="1:6" hidden="1" x14ac:dyDescent="0.2">
      <c r="A186" s="17">
        <v>40719</v>
      </c>
      <c r="B186" s="43">
        <f>YEAR(Таблица13[[#This Row],[Дата]])</f>
        <v>2011</v>
      </c>
      <c r="C186" s="4" t="s">
        <v>26</v>
      </c>
      <c r="D186" s="4" t="s">
        <v>9</v>
      </c>
      <c r="E186" s="4" t="s">
        <v>37</v>
      </c>
      <c r="F186">
        <v>4800</v>
      </c>
    </row>
    <row r="187" spans="1:6" hidden="1" x14ac:dyDescent="0.2">
      <c r="A187" s="17">
        <v>40725</v>
      </c>
      <c r="B187" s="43">
        <f>YEAR(Таблица13[[#This Row],[Дата]])</f>
        <v>2011</v>
      </c>
      <c r="C187" s="4" t="s">
        <v>16</v>
      </c>
      <c r="D187" s="4" t="s">
        <v>7</v>
      </c>
      <c r="E187" s="4" t="s">
        <v>35</v>
      </c>
      <c r="F187">
        <v>2800</v>
      </c>
    </row>
    <row r="188" spans="1:6" hidden="1" x14ac:dyDescent="0.2">
      <c r="A188" s="17">
        <v>40726</v>
      </c>
      <c r="B188" s="43">
        <f>YEAR(Таблица13[[#This Row],[Дата]])</f>
        <v>2011</v>
      </c>
      <c r="C188" s="4" t="s">
        <v>16</v>
      </c>
      <c r="D188" s="4" t="s">
        <v>9</v>
      </c>
      <c r="E188" s="4" t="s">
        <v>35</v>
      </c>
      <c r="F188">
        <v>4500</v>
      </c>
    </row>
    <row r="189" spans="1:6" hidden="1" x14ac:dyDescent="0.2">
      <c r="A189" s="17">
        <v>40727</v>
      </c>
      <c r="B189" s="43">
        <f>YEAR(Таблица13[[#This Row],[Дата]])</f>
        <v>2011</v>
      </c>
      <c r="C189" s="4" t="s">
        <v>29</v>
      </c>
      <c r="D189" s="4" t="s">
        <v>8</v>
      </c>
      <c r="E189" s="4" t="s">
        <v>37</v>
      </c>
      <c r="F189">
        <v>3500</v>
      </c>
    </row>
    <row r="190" spans="1:6" hidden="1" x14ac:dyDescent="0.2">
      <c r="A190" s="17">
        <v>40732</v>
      </c>
      <c r="B190" s="43">
        <f>YEAR(Таблица13[[#This Row],[Дата]])</f>
        <v>2011</v>
      </c>
      <c r="C190" s="4" t="s">
        <v>29</v>
      </c>
      <c r="D190" s="4" t="s">
        <v>12</v>
      </c>
      <c r="E190" s="4" t="s">
        <v>37</v>
      </c>
      <c r="F190">
        <v>3400</v>
      </c>
    </row>
    <row r="191" spans="1:6" hidden="1" x14ac:dyDescent="0.2">
      <c r="A191" s="17">
        <v>40735</v>
      </c>
      <c r="B191" s="43">
        <f>YEAR(Таблица13[[#This Row],[Дата]])</f>
        <v>2011</v>
      </c>
      <c r="C191" s="4" t="s">
        <v>21</v>
      </c>
      <c r="D191" s="4" t="s">
        <v>9</v>
      </c>
      <c r="E191" s="4" t="s">
        <v>37</v>
      </c>
      <c r="F191">
        <v>300</v>
      </c>
    </row>
    <row r="192" spans="1:6" hidden="1" x14ac:dyDescent="0.2">
      <c r="A192" s="17">
        <v>40739</v>
      </c>
      <c r="B192" s="43">
        <f>YEAR(Таблица13[[#This Row],[Дата]])</f>
        <v>2011</v>
      </c>
      <c r="C192" s="4" t="s">
        <v>33</v>
      </c>
      <c r="D192" s="4" t="s">
        <v>9</v>
      </c>
      <c r="E192" s="4" t="s">
        <v>37</v>
      </c>
      <c r="F192">
        <v>3100</v>
      </c>
    </row>
    <row r="193" spans="1:6" hidden="1" x14ac:dyDescent="0.2">
      <c r="A193" s="17">
        <v>40750</v>
      </c>
      <c r="B193" s="43">
        <f>YEAR(Таблица13[[#This Row],[Дата]])</f>
        <v>2011</v>
      </c>
      <c r="C193" s="4" t="s">
        <v>33</v>
      </c>
      <c r="D193" s="4" t="s">
        <v>11</v>
      </c>
      <c r="E193" s="4" t="s">
        <v>35</v>
      </c>
      <c r="F193">
        <v>600</v>
      </c>
    </row>
    <row r="194" spans="1:6" x14ac:dyDescent="0.2">
      <c r="A194" s="17">
        <v>40750</v>
      </c>
      <c r="B194" s="43">
        <f>YEAR(Таблица13[[#This Row],[Дата]])</f>
        <v>2011</v>
      </c>
      <c r="C194" s="4" t="s">
        <v>26</v>
      </c>
      <c r="D194" s="4" t="s">
        <v>10</v>
      </c>
      <c r="E194" s="4" t="s">
        <v>35</v>
      </c>
      <c r="F194">
        <v>2300</v>
      </c>
    </row>
    <row r="195" spans="1:6" hidden="1" x14ac:dyDescent="0.2">
      <c r="A195" s="17">
        <v>40751</v>
      </c>
      <c r="B195" s="43">
        <f>YEAR(Таблица13[[#This Row],[Дата]])</f>
        <v>2011</v>
      </c>
      <c r="C195" s="4" t="s">
        <v>33</v>
      </c>
      <c r="D195" s="4" t="s">
        <v>8</v>
      </c>
      <c r="E195" s="4" t="s">
        <v>35</v>
      </c>
      <c r="F195">
        <v>3200</v>
      </c>
    </row>
    <row r="196" spans="1:6" hidden="1" x14ac:dyDescent="0.2">
      <c r="A196" s="17">
        <v>40751</v>
      </c>
      <c r="B196" s="43">
        <f>YEAR(Таблица13[[#This Row],[Дата]])</f>
        <v>2011</v>
      </c>
      <c r="C196" s="4" t="s">
        <v>26</v>
      </c>
      <c r="D196" s="4" t="s">
        <v>9</v>
      </c>
      <c r="E196" s="4" t="s">
        <v>37</v>
      </c>
      <c r="F196">
        <v>1700</v>
      </c>
    </row>
    <row r="197" spans="1:6" hidden="1" x14ac:dyDescent="0.2">
      <c r="A197" s="17">
        <v>40752</v>
      </c>
      <c r="B197" s="43">
        <f>YEAR(Таблица13[[#This Row],[Дата]])</f>
        <v>2011</v>
      </c>
      <c r="C197" s="4" t="s">
        <v>16</v>
      </c>
      <c r="D197" s="4" t="s">
        <v>8</v>
      </c>
      <c r="E197" s="4" t="s">
        <v>37</v>
      </c>
      <c r="F197">
        <v>1000</v>
      </c>
    </row>
    <row r="198" spans="1:6" hidden="1" x14ac:dyDescent="0.2">
      <c r="A198" s="17">
        <v>40754</v>
      </c>
      <c r="B198" s="43">
        <f>YEAR(Таблица13[[#This Row],[Дата]])</f>
        <v>2011</v>
      </c>
      <c r="C198" s="4" t="s">
        <v>33</v>
      </c>
      <c r="D198" s="4" t="s">
        <v>9</v>
      </c>
      <c r="E198" s="4" t="s">
        <v>37</v>
      </c>
      <c r="F198">
        <v>1000</v>
      </c>
    </row>
    <row r="199" spans="1:6" hidden="1" x14ac:dyDescent="0.2">
      <c r="A199" s="17">
        <v>40754</v>
      </c>
      <c r="B199" s="43">
        <f>YEAR(Таблица13[[#This Row],[Дата]])</f>
        <v>2011</v>
      </c>
      <c r="C199" s="4" t="s">
        <v>23</v>
      </c>
      <c r="D199" s="4" t="s">
        <v>9</v>
      </c>
      <c r="E199" s="4" t="s">
        <v>37</v>
      </c>
      <c r="F199">
        <v>4000</v>
      </c>
    </row>
    <row r="200" spans="1:6" x14ac:dyDescent="0.2">
      <c r="A200" s="17">
        <v>40758</v>
      </c>
      <c r="B200" s="43">
        <f>YEAR(Таблица13[[#This Row],[Дата]])</f>
        <v>2011</v>
      </c>
      <c r="C200" s="4" t="s">
        <v>33</v>
      </c>
      <c r="D200" s="4" t="s">
        <v>10</v>
      </c>
      <c r="E200" s="4" t="s">
        <v>35</v>
      </c>
      <c r="F200">
        <v>200</v>
      </c>
    </row>
    <row r="201" spans="1:6" hidden="1" x14ac:dyDescent="0.2">
      <c r="A201" s="17">
        <v>40762</v>
      </c>
      <c r="B201" s="43">
        <f>YEAR(Таблица13[[#This Row],[Дата]])</f>
        <v>2011</v>
      </c>
      <c r="C201" s="4" t="s">
        <v>26</v>
      </c>
      <c r="D201" s="4" t="s">
        <v>9</v>
      </c>
      <c r="E201" s="4" t="s">
        <v>35</v>
      </c>
      <c r="F201">
        <v>3300</v>
      </c>
    </row>
    <row r="202" spans="1:6" hidden="1" x14ac:dyDescent="0.2">
      <c r="A202" s="17">
        <v>40767</v>
      </c>
      <c r="B202" s="43">
        <f>YEAR(Таблица13[[#This Row],[Дата]])</f>
        <v>2011</v>
      </c>
      <c r="C202" s="4" t="s">
        <v>33</v>
      </c>
      <c r="D202" s="4" t="s">
        <v>7</v>
      </c>
      <c r="E202" s="4" t="s">
        <v>37</v>
      </c>
      <c r="F202">
        <v>2000</v>
      </c>
    </row>
    <row r="203" spans="1:6" x14ac:dyDescent="0.2">
      <c r="A203" s="17">
        <v>40770</v>
      </c>
      <c r="B203" s="43">
        <f>YEAR(Таблица13[[#This Row],[Дата]])</f>
        <v>2011</v>
      </c>
      <c r="C203" s="4" t="s">
        <v>21</v>
      </c>
      <c r="D203" s="4" t="s">
        <v>10</v>
      </c>
      <c r="E203" s="4" t="s">
        <v>35</v>
      </c>
      <c r="F203">
        <v>900</v>
      </c>
    </row>
    <row r="204" spans="1:6" hidden="1" x14ac:dyDescent="0.2">
      <c r="A204" s="17">
        <v>40772</v>
      </c>
      <c r="B204" s="43">
        <f>YEAR(Таблица13[[#This Row],[Дата]])</f>
        <v>2011</v>
      </c>
      <c r="C204" s="4" t="s">
        <v>33</v>
      </c>
      <c r="D204" s="4" t="s">
        <v>11</v>
      </c>
      <c r="E204" s="4" t="s">
        <v>35</v>
      </c>
      <c r="F204">
        <v>3700</v>
      </c>
    </row>
    <row r="205" spans="1:6" hidden="1" x14ac:dyDescent="0.2">
      <c r="A205" s="17">
        <v>40772</v>
      </c>
      <c r="B205" s="43">
        <f>YEAR(Таблица13[[#This Row],[Дата]])</f>
        <v>2011</v>
      </c>
      <c r="C205" s="4" t="s">
        <v>21</v>
      </c>
      <c r="D205" s="4" t="s">
        <v>8</v>
      </c>
      <c r="E205" s="4" t="s">
        <v>35</v>
      </c>
      <c r="F205">
        <v>800</v>
      </c>
    </row>
    <row r="206" spans="1:6" hidden="1" x14ac:dyDescent="0.2">
      <c r="A206" s="17">
        <v>40779</v>
      </c>
      <c r="B206" s="43">
        <f>YEAR(Таблица13[[#This Row],[Дата]])</f>
        <v>2011</v>
      </c>
      <c r="C206" s="4" t="s">
        <v>21</v>
      </c>
      <c r="D206" s="4" t="s">
        <v>8</v>
      </c>
      <c r="E206" s="4" t="s">
        <v>36</v>
      </c>
      <c r="F206">
        <v>2200</v>
      </c>
    </row>
    <row r="207" spans="1:6" hidden="1" x14ac:dyDescent="0.2">
      <c r="A207" s="17">
        <v>40798</v>
      </c>
      <c r="B207" s="43">
        <f>YEAR(Таблица13[[#This Row],[Дата]])</f>
        <v>2011</v>
      </c>
      <c r="C207" s="4" t="s">
        <v>23</v>
      </c>
      <c r="D207" s="4" t="s">
        <v>7</v>
      </c>
      <c r="E207" s="4" t="s">
        <v>35</v>
      </c>
      <c r="F207">
        <v>300</v>
      </c>
    </row>
    <row r="208" spans="1:6" hidden="1" x14ac:dyDescent="0.2">
      <c r="A208" s="17">
        <v>40799</v>
      </c>
      <c r="B208" s="43">
        <f>YEAR(Таблица13[[#This Row],[Дата]])</f>
        <v>2011</v>
      </c>
      <c r="C208" s="4" t="s">
        <v>33</v>
      </c>
      <c r="D208" s="4" t="s">
        <v>11</v>
      </c>
      <c r="E208" s="4" t="s">
        <v>37</v>
      </c>
      <c r="F208">
        <v>3900</v>
      </c>
    </row>
    <row r="209" spans="1:6" hidden="1" x14ac:dyDescent="0.2">
      <c r="A209" s="17">
        <v>40811</v>
      </c>
      <c r="B209" s="43">
        <f>YEAR(Таблица13[[#This Row],[Дата]])</f>
        <v>2011</v>
      </c>
      <c r="C209" s="4" t="s">
        <v>16</v>
      </c>
      <c r="D209" s="4" t="s">
        <v>8</v>
      </c>
      <c r="E209" s="4" t="s">
        <v>35</v>
      </c>
      <c r="F209">
        <v>600</v>
      </c>
    </row>
    <row r="210" spans="1:6" hidden="1" x14ac:dyDescent="0.2">
      <c r="A210" s="17">
        <v>40812</v>
      </c>
      <c r="B210" s="43">
        <f>YEAR(Таблица13[[#This Row],[Дата]])</f>
        <v>2011</v>
      </c>
      <c r="C210" s="4" t="s">
        <v>23</v>
      </c>
      <c r="D210" s="4" t="s">
        <v>11</v>
      </c>
      <c r="E210" s="4" t="s">
        <v>35</v>
      </c>
      <c r="F210">
        <v>2300</v>
      </c>
    </row>
    <row r="211" spans="1:6" hidden="1" x14ac:dyDescent="0.2">
      <c r="A211" s="17">
        <v>40812</v>
      </c>
      <c r="B211" s="43">
        <f>YEAR(Таблица13[[#This Row],[Дата]])</f>
        <v>2011</v>
      </c>
      <c r="C211" s="4" t="s">
        <v>29</v>
      </c>
      <c r="D211" s="4" t="s">
        <v>9</v>
      </c>
      <c r="E211" s="4" t="s">
        <v>37</v>
      </c>
      <c r="F211">
        <v>2600</v>
      </c>
    </row>
    <row r="212" spans="1:6" hidden="1" x14ac:dyDescent="0.2">
      <c r="A212" s="17">
        <v>40813</v>
      </c>
      <c r="B212" s="43">
        <f>YEAR(Таблица13[[#This Row],[Дата]])</f>
        <v>2011</v>
      </c>
      <c r="C212" s="4" t="s">
        <v>33</v>
      </c>
      <c r="D212" s="4" t="s">
        <v>8</v>
      </c>
      <c r="E212" s="4" t="s">
        <v>35</v>
      </c>
      <c r="F212">
        <v>2000</v>
      </c>
    </row>
    <row r="213" spans="1:6" hidden="1" x14ac:dyDescent="0.2">
      <c r="A213" s="17">
        <v>40817</v>
      </c>
      <c r="B213" s="43">
        <f>YEAR(Таблица13[[#This Row],[Дата]])</f>
        <v>2011</v>
      </c>
      <c r="C213" s="4" t="s">
        <v>29</v>
      </c>
      <c r="D213" s="4" t="s">
        <v>8</v>
      </c>
      <c r="E213" s="4" t="s">
        <v>37</v>
      </c>
      <c r="F213">
        <v>1500</v>
      </c>
    </row>
    <row r="214" spans="1:6" hidden="1" x14ac:dyDescent="0.2">
      <c r="A214" s="17">
        <v>40822</v>
      </c>
      <c r="B214" s="43">
        <f>YEAR(Таблица13[[#This Row],[Дата]])</f>
        <v>2011</v>
      </c>
      <c r="C214" s="4" t="s">
        <v>16</v>
      </c>
      <c r="D214" s="4" t="s">
        <v>8</v>
      </c>
      <c r="E214" s="4" t="s">
        <v>37</v>
      </c>
      <c r="F214">
        <v>3800</v>
      </c>
    </row>
    <row r="215" spans="1:6" hidden="1" x14ac:dyDescent="0.2">
      <c r="A215" s="17">
        <v>40822</v>
      </c>
      <c r="B215" s="43">
        <f>YEAR(Таблица13[[#This Row],[Дата]])</f>
        <v>2011</v>
      </c>
      <c r="C215" s="4" t="s">
        <v>16</v>
      </c>
      <c r="D215" s="4" t="s">
        <v>7</v>
      </c>
      <c r="E215" s="4" t="s">
        <v>37</v>
      </c>
      <c r="F215">
        <v>4700</v>
      </c>
    </row>
    <row r="216" spans="1:6" hidden="1" x14ac:dyDescent="0.2">
      <c r="A216" s="17">
        <v>40824</v>
      </c>
      <c r="B216" s="43">
        <f>YEAR(Таблица13[[#This Row],[Дата]])</f>
        <v>2011</v>
      </c>
      <c r="C216" s="4" t="s">
        <v>16</v>
      </c>
      <c r="D216" s="4" t="s">
        <v>11</v>
      </c>
      <c r="E216" s="4" t="s">
        <v>37</v>
      </c>
      <c r="F216">
        <v>3500</v>
      </c>
    </row>
    <row r="217" spans="1:6" hidden="1" x14ac:dyDescent="0.2">
      <c r="A217" s="17">
        <v>40824</v>
      </c>
      <c r="B217" s="43">
        <f>YEAR(Таблица13[[#This Row],[Дата]])</f>
        <v>2011</v>
      </c>
      <c r="C217" s="4" t="s">
        <v>26</v>
      </c>
      <c r="D217" s="4" t="s">
        <v>9</v>
      </c>
      <c r="E217" s="4" t="s">
        <v>35</v>
      </c>
      <c r="F217">
        <v>3800</v>
      </c>
    </row>
    <row r="218" spans="1:6" hidden="1" x14ac:dyDescent="0.2">
      <c r="A218" s="17">
        <v>40832</v>
      </c>
      <c r="B218" s="43">
        <f>YEAR(Таблица13[[#This Row],[Дата]])</f>
        <v>2011</v>
      </c>
      <c r="C218" s="4" t="s">
        <v>21</v>
      </c>
      <c r="D218" s="4" t="s">
        <v>8</v>
      </c>
      <c r="E218" s="4" t="s">
        <v>35</v>
      </c>
      <c r="F218" s="16">
        <v>4800</v>
      </c>
    </row>
    <row r="219" spans="1:6" hidden="1" x14ac:dyDescent="0.2">
      <c r="A219" s="17">
        <v>40832</v>
      </c>
      <c r="B219" s="43">
        <f>YEAR(Таблица13[[#This Row],[Дата]])</f>
        <v>2011</v>
      </c>
      <c r="C219" s="4" t="s">
        <v>29</v>
      </c>
      <c r="D219" s="4" t="s">
        <v>8</v>
      </c>
      <c r="E219" s="4" t="s">
        <v>37</v>
      </c>
      <c r="F219">
        <v>300</v>
      </c>
    </row>
    <row r="220" spans="1:6" hidden="1" x14ac:dyDescent="0.2">
      <c r="A220" s="17">
        <v>40833</v>
      </c>
      <c r="B220" s="43">
        <f>YEAR(Таблица13[[#This Row],[Дата]])</f>
        <v>2011</v>
      </c>
      <c r="C220" s="4" t="s">
        <v>21</v>
      </c>
      <c r="D220" s="4" t="s">
        <v>8</v>
      </c>
      <c r="E220" s="4" t="s">
        <v>37</v>
      </c>
      <c r="F220" s="16">
        <v>4200</v>
      </c>
    </row>
    <row r="221" spans="1:6" hidden="1" x14ac:dyDescent="0.2">
      <c r="A221" s="17">
        <v>40835</v>
      </c>
      <c r="B221" s="43">
        <f>YEAR(Таблица13[[#This Row],[Дата]])</f>
        <v>2011</v>
      </c>
      <c r="C221" s="4" t="s">
        <v>16</v>
      </c>
      <c r="D221" s="4" t="s">
        <v>8</v>
      </c>
      <c r="E221" s="4" t="s">
        <v>35</v>
      </c>
      <c r="F221">
        <v>300</v>
      </c>
    </row>
    <row r="222" spans="1:6" x14ac:dyDescent="0.2">
      <c r="A222" s="17">
        <v>40836</v>
      </c>
      <c r="B222" s="43">
        <f>YEAR(Таблица13[[#This Row],[Дата]])</f>
        <v>2011</v>
      </c>
      <c r="C222" s="4" t="s">
        <v>33</v>
      </c>
      <c r="D222" s="4" t="s">
        <v>10</v>
      </c>
      <c r="E222" s="4" t="s">
        <v>37</v>
      </c>
      <c r="F222">
        <v>0</v>
      </c>
    </row>
    <row r="223" spans="1:6" hidden="1" x14ac:dyDescent="0.2">
      <c r="A223" s="17">
        <v>40842</v>
      </c>
      <c r="B223" s="43">
        <f>YEAR(Таблица13[[#This Row],[Дата]])</f>
        <v>2011</v>
      </c>
      <c r="C223" s="4" t="s">
        <v>26</v>
      </c>
      <c r="D223" s="4" t="s">
        <v>11</v>
      </c>
      <c r="E223" s="4" t="s">
        <v>35</v>
      </c>
      <c r="F223">
        <v>4600</v>
      </c>
    </row>
    <row r="224" spans="1:6" hidden="1" x14ac:dyDescent="0.2">
      <c r="A224" s="17">
        <v>40863</v>
      </c>
      <c r="B224" s="43">
        <f>YEAR(Таблица13[[#This Row],[Дата]])</f>
        <v>2011</v>
      </c>
      <c r="C224" s="4" t="s">
        <v>16</v>
      </c>
      <c r="D224" s="4" t="s">
        <v>8</v>
      </c>
      <c r="E224" s="4" t="s">
        <v>35</v>
      </c>
      <c r="F224">
        <v>4500</v>
      </c>
    </row>
    <row r="225" spans="1:6" hidden="1" x14ac:dyDescent="0.2">
      <c r="A225" s="17">
        <v>40869</v>
      </c>
      <c r="B225" s="43">
        <f>YEAR(Таблица13[[#This Row],[Дата]])</f>
        <v>2011</v>
      </c>
      <c r="C225" s="4" t="s">
        <v>29</v>
      </c>
      <c r="D225" s="4" t="s">
        <v>7</v>
      </c>
      <c r="E225" s="4" t="s">
        <v>37</v>
      </c>
      <c r="F225">
        <v>4100</v>
      </c>
    </row>
    <row r="226" spans="1:6" hidden="1" x14ac:dyDescent="0.2">
      <c r="A226" s="17">
        <v>40875</v>
      </c>
      <c r="B226" s="43">
        <f>YEAR(Таблица13[[#This Row],[Дата]])</f>
        <v>2011</v>
      </c>
      <c r="C226" s="4" t="s">
        <v>16</v>
      </c>
      <c r="D226" s="4" t="s">
        <v>8</v>
      </c>
      <c r="E226" s="4" t="s">
        <v>35</v>
      </c>
      <c r="F226">
        <v>4500</v>
      </c>
    </row>
    <row r="227" spans="1:6" hidden="1" x14ac:dyDescent="0.2">
      <c r="A227" s="17">
        <v>40882</v>
      </c>
      <c r="B227" s="43">
        <f>YEAR(Таблица13[[#This Row],[Дата]])</f>
        <v>2011</v>
      </c>
      <c r="C227" s="4" t="s">
        <v>33</v>
      </c>
      <c r="D227" s="4" t="s">
        <v>7</v>
      </c>
      <c r="E227" s="4" t="s">
        <v>35</v>
      </c>
      <c r="F227">
        <v>3800</v>
      </c>
    </row>
    <row r="228" spans="1:6" hidden="1" x14ac:dyDescent="0.2">
      <c r="A228" s="17">
        <v>40887</v>
      </c>
      <c r="B228" s="43">
        <f>YEAR(Таблица13[[#This Row],[Дата]])</f>
        <v>2011</v>
      </c>
      <c r="C228" s="4" t="s">
        <v>33</v>
      </c>
      <c r="D228" s="4" t="s">
        <v>12</v>
      </c>
      <c r="E228" s="4" t="s">
        <v>35</v>
      </c>
      <c r="F228">
        <v>700</v>
      </c>
    </row>
    <row r="229" spans="1:6" hidden="1" x14ac:dyDescent="0.2">
      <c r="A229" s="17">
        <v>40896</v>
      </c>
      <c r="B229" s="43">
        <f>YEAR(Таблица13[[#This Row],[Дата]])</f>
        <v>2011</v>
      </c>
      <c r="C229" s="4" t="s">
        <v>21</v>
      </c>
      <c r="D229" s="4" t="s">
        <v>8</v>
      </c>
      <c r="E229" s="4" t="s">
        <v>35</v>
      </c>
      <c r="F229">
        <v>800</v>
      </c>
    </row>
    <row r="230" spans="1:6" hidden="1" x14ac:dyDescent="0.2">
      <c r="A230" s="17">
        <v>40896</v>
      </c>
      <c r="B230" s="43">
        <f>YEAR(Таблица13[[#This Row],[Дата]])</f>
        <v>2011</v>
      </c>
      <c r="C230" s="4" t="s">
        <v>33</v>
      </c>
      <c r="D230" s="4" t="s">
        <v>9</v>
      </c>
      <c r="E230" s="4" t="s">
        <v>35</v>
      </c>
      <c r="F230">
        <v>700</v>
      </c>
    </row>
    <row r="231" spans="1:6" hidden="1" x14ac:dyDescent="0.2">
      <c r="A231" s="17">
        <v>40900</v>
      </c>
      <c r="B231" s="43">
        <f>YEAR(Таблица13[[#This Row],[Дата]])</f>
        <v>2011</v>
      </c>
      <c r="C231" s="4" t="s">
        <v>16</v>
      </c>
      <c r="D231" s="4" t="s">
        <v>8</v>
      </c>
      <c r="E231" s="4" t="s">
        <v>37</v>
      </c>
      <c r="F231">
        <v>3500</v>
      </c>
    </row>
    <row r="232" spans="1:6" hidden="1" x14ac:dyDescent="0.2">
      <c r="A232" s="17">
        <v>40904</v>
      </c>
      <c r="B232" s="43">
        <f>YEAR(Таблица13[[#This Row],[Дата]])</f>
        <v>2011</v>
      </c>
      <c r="C232" s="4" t="s">
        <v>33</v>
      </c>
      <c r="D232" s="4" t="s">
        <v>9</v>
      </c>
      <c r="E232" s="4" t="s">
        <v>35</v>
      </c>
      <c r="F232">
        <v>2600</v>
      </c>
    </row>
    <row r="233" spans="1:6" hidden="1" x14ac:dyDescent="0.2">
      <c r="A233" s="17">
        <v>40909</v>
      </c>
      <c r="B233" s="43">
        <f>YEAR(Таблица13[[#This Row],[Дата]])</f>
        <v>2012</v>
      </c>
      <c r="C233" s="4" t="s">
        <v>33</v>
      </c>
      <c r="D233" s="4" t="s">
        <v>8</v>
      </c>
      <c r="E233" s="4" t="s">
        <v>36</v>
      </c>
      <c r="F233">
        <v>2100</v>
      </c>
    </row>
    <row r="234" spans="1:6" hidden="1" x14ac:dyDescent="0.2">
      <c r="A234" s="17">
        <v>40912</v>
      </c>
      <c r="B234" s="43">
        <f>YEAR(Таблица13[[#This Row],[Дата]])</f>
        <v>2012</v>
      </c>
      <c r="C234" s="4" t="s">
        <v>16</v>
      </c>
      <c r="D234" s="4" t="s">
        <v>9</v>
      </c>
      <c r="E234" s="4" t="s">
        <v>35</v>
      </c>
      <c r="F234">
        <v>1800</v>
      </c>
    </row>
    <row r="235" spans="1:6" hidden="1" x14ac:dyDescent="0.2">
      <c r="A235" s="17">
        <v>40912</v>
      </c>
      <c r="B235" s="43">
        <f>YEAR(Таблица13[[#This Row],[Дата]])</f>
        <v>2012</v>
      </c>
      <c r="C235" s="4" t="s">
        <v>21</v>
      </c>
      <c r="D235" s="4" t="s">
        <v>8</v>
      </c>
      <c r="E235" s="4" t="s">
        <v>37</v>
      </c>
      <c r="F235">
        <v>3500</v>
      </c>
    </row>
    <row r="236" spans="1:6" hidden="1" x14ac:dyDescent="0.2">
      <c r="A236" s="17">
        <v>40917</v>
      </c>
      <c r="B236" s="43">
        <f>YEAR(Таблица13[[#This Row],[Дата]])</f>
        <v>2012</v>
      </c>
      <c r="C236" s="4" t="s">
        <v>21</v>
      </c>
      <c r="D236" s="4" t="s">
        <v>8</v>
      </c>
      <c r="E236" s="4" t="s">
        <v>35</v>
      </c>
      <c r="F236">
        <v>4700</v>
      </c>
    </row>
    <row r="237" spans="1:6" x14ac:dyDescent="0.2">
      <c r="A237" s="17">
        <v>40920</v>
      </c>
      <c r="B237" s="43">
        <f>YEAR(Таблица13[[#This Row],[Дата]])</f>
        <v>2012</v>
      </c>
      <c r="C237" s="4" t="s">
        <v>26</v>
      </c>
      <c r="D237" s="4" t="s">
        <v>10</v>
      </c>
      <c r="E237" s="4" t="s">
        <v>35</v>
      </c>
      <c r="F237">
        <v>3500</v>
      </c>
    </row>
    <row r="238" spans="1:6" hidden="1" x14ac:dyDescent="0.2">
      <c r="A238" s="17">
        <v>40923</v>
      </c>
      <c r="B238" s="43">
        <f>YEAR(Таблица13[[#This Row],[Дата]])</f>
        <v>2012</v>
      </c>
      <c r="C238" s="4" t="s">
        <v>21</v>
      </c>
      <c r="D238" s="4" t="s">
        <v>12</v>
      </c>
      <c r="E238" s="4" t="s">
        <v>37</v>
      </c>
      <c r="F238">
        <v>4900</v>
      </c>
    </row>
    <row r="239" spans="1:6" x14ac:dyDescent="0.2">
      <c r="A239" s="17">
        <v>40925</v>
      </c>
      <c r="B239" s="43">
        <f>YEAR(Таблица13[[#This Row],[Дата]])</f>
        <v>2012</v>
      </c>
      <c r="C239" s="4" t="s">
        <v>23</v>
      </c>
      <c r="D239" s="4" t="s">
        <v>10</v>
      </c>
      <c r="E239" s="4" t="s">
        <v>37</v>
      </c>
      <c r="F239">
        <v>1300</v>
      </c>
    </row>
    <row r="240" spans="1:6" hidden="1" x14ac:dyDescent="0.2">
      <c r="A240" s="17">
        <v>40926</v>
      </c>
      <c r="B240" s="43">
        <f>YEAR(Таблица13[[#This Row],[Дата]])</f>
        <v>2012</v>
      </c>
      <c r="C240" s="4" t="s">
        <v>16</v>
      </c>
      <c r="D240" s="4" t="s">
        <v>7</v>
      </c>
      <c r="E240" s="4" t="s">
        <v>37</v>
      </c>
      <c r="F240">
        <v>300</v>
      </c>
    </row>
    <row r="241" spans="1:6" hidden="1" x14ac:dyDescent="0.2">
      <c r="A241" s="17">
        <v>40926</v>
      </c>
      <c r="B241" s="43">
        <f>YEAR(Таблица13[[#This Row],[Дата]])</f>
        <v>2012</v>
      </c>
      <c r="C241" s="4" t="s">
        <v>21</v>
      </c>
      <c r="D241" s="4" t="s">
        <v>7</v>
      </c>
      <c r="E241" s="4" t="s">
        <v>35</v>
      </c>
      <c r="F241">
        <v>2600</v>
      </c>
    </row>
    <row r="242" spans="1:6" hidden="1" x14ac:dyDescent="0.2">
      <c r="A242" s="17">
        <v>40929</v>
      </c>
      <c r="B242" s="43">
        <f>YEAR(Таблица13[[#This Row],[Дата]])</f>
        <v>2012</v>
      </c>
      <c r="C242" s="4" t="s">
        <v>26</v>
      </c>
      <c r="D242" s="4" t="s">
        <v>7</v>
      </c>
      <c r="E242" s="4" t="s">
        <v>36</v>
      </c>
      <c r="F242">
        <v>70</v>
      </c>
    </row>
    <row r="243" spans="1:6" hidden="1" x14ac:dyDescent="0.2">
      <c r="A243" s="17">
        <v>40929</v>
      </c>
      <c r="B243" s="43">
        <f>YEAR(Таблица13[[#This Row],[Дата]])</f>
        <v>2012</v>
      </c>
      <c r="C243" s="4" t="s">
        <v>16</v>
      </c>
      <c r="D243" s="4" t="s">
        <v>12</v>
      </c>
      <c r="E243" s="4" t="s">
        <v>35</v>
      </c>
      <c r="F243">
        <v>40</v>
      </c>
    </row>
    <row r="244" spans="1:6" hidden="1" x14ac:dyDescent="0.2">
      <c r="A244" s="17">
        <v>40930</v>
      </c>
      <c r="B244" s="43">
        <f>YEAR(Таблица13[[#This Row],[Дата]])</f>
        <v>2012</v>
      </c>
      <c r="C244" s="4" t="s">
        <v>16</v>
      </c>
      <c r="D244" s="4" t="s">
        <v>11</v>
      </c>
      <c r="E244" s="4" t="s">
        <v>37</v>
      </c>
      <c r="F244">
        <v>600</v>
      </c>
    </row>
    <row r="245" spans="1:6" hidden="1" x14ac:dyDescent="0.2">
      <c r="A245" s="17">
        <v>40934</v>
      </c>
      <c r="B245" s="43">
        <f>YEAR(Таблица13[[#This Row],[Дата]])</f>
        <v>2012</v>
      </c>
      <c r="C245" s="4" t="s">
        <v>21</v>
      </c>
      <c r="D245" s="4" t="s">
        <v>9</v>
      </c>
      <c r="E245" s="4" t="s">
        <v>35</v>
      </c>
      <c r="F245">
        <v>600</v>
      </c>
    </row>
    <row r="246" spans="1:6" hidden="1" x14ac:dyDescent="0.2">
      <c r="A246" s="17">
        <v>40937</v>
      </c>
      <c r="B246" s="43">
        <f>YEAR(Таблица13[[#This Row],[Дата]])</f>
        <v>2012</v>
      </c>
      <c r="C246" s="4" t="s">
        <v>26</v>
      </c>
      <c r="D246" s="4" t="s">
        <v>7</v>
      </c>
      <c r="E246" s="4" t="s">
        <v>35</v>
      </c>
      <c r="F246">
        <v>3600</v>
      </c>
    </row>
    <row r="247" spans="1:6" hidden="1" x14ac:dyDescent="0.2">
      <c r="A247" s="17">
        <v>40941</v>
      </c>
      <c r="B247" s="43">
        <f>YEAR(Таблица13[[#This Row],[Дата]])</f>
        <v>2012</v>
      </c>
      <c r="C247" s="4" t="s">
        <v>21</v>
      </c>
      <c r="D247" s="4" t="s">
        <v>11</v>
      </c>
      <c r="E247" s="4" t="s">
        <v>36</v>
      </c>
      <c r="F247" s="16">
        <v>3400</v>
      </c>
    </row>
    <row r="248" spans="1:6" hidden="1" x14ac:dyDescent="0.2">
      <c r="A248" s="17">
        <v>40944</v>
      </c>
      <c r="B248" s="43">
        <f>YEAR(Таблица13[[#This Row],[Дата]])</f>
        <v>2012</v>
      </c>
      <c r="C248" s="4" t="s">
        <v>33</v>
      </c>
      <c r="D248" s="4" t="s">
        <v>9</v>
      </c>
      <c r="E248" s="4" t="s">
        <v>37</v>
      </c>
      <c r="F248" s="16">
        <v>100</v>
      </c>
    </row>
    <row r="249" spans="1:6" x14ac:dyDescent="0.2">
      <c r="A249" s="17">
        <v>40949</v>
      </c>
      <c r="B249" s="43">
        <f>YEAR(Таблица13[[#This Row],[Дата]])</f>
        <v>2012</v>
      </c>
      <c r="C249" s="4" t="s">
        <v>16</v>
      </c>
      <c r="D249" s="4" t="s">
        <v>10</v>
      </c>
      <c r="E249" s="4" t="s">
        <v>37</v>
      </c>
      <c r="F249">
        <v>3100</v>
      </c>
    </row>
    <row r="250" spans="1:6" hidden="1" x14ac:dyDescent="0.2">
      <c r="A250" s="17">
        <v>40949</v>
      </c>
      <c r="B250" s="43">
        <f>YEAR(Таблица13[[#This Row],[Дата]])</f>
        <v>2012</v>
      </c>
      <c r="C250" s="4" t="s">
        <v>26</v>
      </c>
      <c r="D250" s="4" t="s">
        <v>8</v>
      </c>
      <c r="E250" s="4" t="s">
        <v>35</v>
      </c>
      <c r="F250">
        <v>1400</v>
      </c>
    </row>
    <row r="251" spans="1:6" hidden="1" x14ac:dyDescent="0.2">
      <c r="A251" s="17">
        <v>40951</v>
      </c>
      <c r="B251" s="43">
        <f>YEAR(Таблица13[[#This Row],[Дата]])</f>
        <v>2012</v>
      </c>
      <c r="C251" s="4" t="s">
        <v>29</v>
      </c>
      <c r="D251" s="4" t="s">
        <v>7</v>
      </c>
      <c r="E251" s="4" t="s">
        <v>35</v>
      </c>
      <c r="F251">
        <v>4700</v>
      </c>
    </row>
    <row r="252" spans="1:6" hidden="1" x14ac:dyDescent="0.2">
      <c r="A252" s="17">
        <v>40959</v>
      </c>
      <c r="B252" s="43">
        <f>YEAR(Таблица13[[#This Row],[Дата]])</f>
        <v>2012</v>
      </c>
      <c r="C252" s="4" t="s">
        <v>33</v>
      </c>
      <c r="D252" s="4" t="s">
        <v>8</v>
      </c>
      <c r="E252" s="4" t="s">
        <v>36</v>
      </c>
      <c r="F252">
        <v>500</v>
      </c>
    </row>
    <row r="253" spans="1:6" hidden="1" x14ac:dyDescent="0.2">
      <c r="A253" s="17">
        <v>40960</v>
      </c>
      <c r="B253" s="43">
        <f>YEAR(Таблица13[[#This Row],[Дата]])</f>
        <v>2012</v>
      </c>
      <c r="C253" s="4" t="s">
        <v>26</v>
      </c>
      <c r="D253" s="4" t="s">
        <v>11</v>
      </c>
      <c r="E253" s="4" t="s">
        <v>35</v>
      </c>
      <c r="F253">
        <v>2200</v>
      </c>
    </row>
    <row r="254" spans="1:6" hidden="1" x14ac:dyDescent="0.2">
      <c r="A254" s="17">
        <v>40962</v>
      </c>
      <c r="B254" s="43">
        <f>YEAR(Таблица13[[#This Row],[Дата]])</f>
        <v>2012</v>
      </c>
      <c r="C254" s="4" t="s">
        <v>26</v>
      </c>
      <c r="D254" s="4" t="s">
        <v>11</v>
      </c>
      <c r="E254" s="4" t="s">
        <v>35</v>
      </c>
      <c r="F254">
        <v>3200</v>
      </c>
    </row>
    <row r="255" spans="1:6" hidden="1" x14ac:dyDescent="0.2">
      <c r="A255" s="17">
        <v>40964</v>
      </c>
      <c r="B255" s="43">
        <f>YEAR(Таблица13[[#This Row],[Дата]])</f>
        <v>2012</v>
      </c>
      <c r="C255" s="4" t="s">
        <v>21</v>
      </c>
      <c r="D255" s="4" t="s">
        <v>11</v>
      </c>
      <c r="E255" s="4" t="s">
        <v>35</v>
      </c>
      <c r="F255" s="16">
        <v>1300</v>
      </c>
    </row>
    <row r="256" spans="1:6" hidden="1" x14ac:dyDescent="0.2">
      <c r="A256" s="17">
        <v>40964</v>
      </c>
      <c r="B256" s="43">
        <f>YEAR(Таблица13[[#This Row],[Дата]])</f>
        <v>2012</v>
      </c>
      <c r="C256" s="4" t="s">
        <v>23</v>
      </c>
      <c r="D256" s="4" t="s">
        <v>9</v>
      </c>
      <c r="E256" s="4" t="s">
        <v>37</v>
      </c>
      <c r="F256">
        <v>40</v>
      </c>
    </row>
    <row r="257" spans="1:6" hidden="1" x14ac:dyDescent="0.2">
      <c r="A257" s="17">
        <v>40965</v>
      </c>
      <c r="B257" s="43">
        <f>YEAR(Таблица13[[#This Row],[Дата]])</f>
        <v>2012</v>
      </c>
      <c r="C257" s="4" t="s">
        <v>26</v>
      </c>
      <c r="D257" s="4" t="s">
        <v>11</v>
      </c>
      <c r="E257" s="4" t="s">
        <v>35</v>
      </c>
      <c r="F257">
        <v>3700</v>
      </c>
    </row>
    <row r="258" spans="1:6" hidden="1" x14ac:dyDescent="0.2">
      <c r="A258" s="17">
        <v>40967</v>
      </c>
      <c r="B258" s="43">
        <f>YEAR(Таблица13[[#This Row],[Дата]])</f>
        <v>2012</v>
      </c>
      <c r="C258" s="4" t="s">
        <v>21</v>
      </c>
      <c r="D258" s="4" t="s">
        <v>11</v>
      </c>
      <c r="E258" s="4" t="s">
        <v>35</v>
      </c>
      <c r="F258" s="16">
        <v>600</v>
      </c>
    </row>
    <row r="259" spans="1:6" hidden="1" x14ac:dyDescent="0.2">
      <c r="A259" s="17">
        <v>40971</v>
      </c>
      <c r="B259" s="43">
        <f>YEAR(Таблица13[[#This Row],[Дата]])</f>
        <v>2012</v>
      </c>
      <c r="C259" s="4" t="s">
        <v>21</v>
      </c>
      <c r="D259" s="4" t="s">
        <v>8</v>
      </c>
      <c r="E259" s="4" t="s">
        <v>35</v>
      </c>
      <c r="F259">
        <v>3900</v>
      </c>
    </row>
    <row r="260" spans="1:6" hidden="1" x14ac:dyDescent="0.2">
      <c r="A260" s="17">
        <v>40971</v>
      </c>
      <c r="B260" s="43">
        <f>YEAR(Таблица13[[#This Row],[Дата]])</f>
        <v>2012</v>
      </c>
      <c r="C260" s="4" t="s">
        <v>23</v>
      </c>
      <c r="D260" s="4" t="s">
        <v>9</v>
      </c>
      <c r="E260" s="4" t="s">
        <v>37</v>
      </c>
      <c r="F260">
        <v>120</v>
      </c>
    </row>
    <row r="261" spans="1:6" hidden="1" x14ac:dyDescent="0.2">
      <c r="A261" s="17">
        <v>40975</v>
      </c>
      <c r="B261" s="43">
        <f>YEAR(Таблица13[[#This Row],[Дата]])</f>
        <v>2012</v>
      </c>
      <c r="C261" s="4" t="s">
        <v>16</v>
      </c>
      <c r="D261" s="4" t="s">
        <v>8</v>
      </c>
      <c r="E261" s="4" t="s">
        <v>37</v>
      </c>
      <c r="F261">
        <v>500</v>
      </c>
    </row>
    <row r="262" spans="1:6" hidden="1" x14ac:dyDescent="0.2">
      <c r="A262" s="17">
        <v>40976</v>
      </c>
      <c r="B262" s="43">
        <f>YEAR(Таблица13[[#This Row],[Дата]])</f>
        <v>2012</v>
      </c>
      <c r="C262" s="4" t="s">
        <v>23</v>
      </c>
      <c r="D262" s="4" t="s">
        <v>9</v>
      </c>
      <c r="E262" s="4" t="s">
        <v>37</v>
      </c>
      <c r="F262">
        <v>900</v>
      </c>
    </row>
    <row r="263" spans="1:6" hidden="1" x14ac:dyDescent="0.2">
      <c r="A263" s="17">
        <v>40977</v>
      </c>
      <c r="B263" s="43">
        <f>YEAR(Таблица13[[#This Row],[Дата]])</f>
        <v>2012</v>
      </c>
      <c r="C263" s="4" t="s">
        <v>33</v>
      </c>
      <c r="D263" s="4" t="s">
        <v>8</v>
      </c>
      <c r="E263" s="4" t="s">
        <v>36</v>
      </c>
      <c r="F263">
        <v>450</v>
      </c>
    </row>
    <row r="264" spans="1:6" hidden="1" x14ac:dyDescent="0.2">
      <c r="A264" s="17">
        <v>40980</v>
      </c>
      <c r="B264" s="43">
        <f>YEAR(Таблица13[[#This Row],[Дата]])</f>
        <v>2012</v>
      </c>
      <c r="C264" s="4" t="s">
        <v>21</v>
      </c>
      <c r="D264" s="4" t="s">
        <v>7</v>
      </c>
      <c r="E264" s="4" t="s">
        <v>35</v>
      </c>
      <c r="F264">
        <v>200</v>
      </c>
    </row>
    <row r="265" spans="1:6" x14ac:dyDescent="0.2">
      <c r="A265" s="17">
        <v>40982</v>
      </c>
      <c r="B265" s="43">
        <f>YEAR(Таблица13[[#This Row],[Дата]])</f>
        <v>2012</v>
      </c>
      <c r="C265" s="4" t="s">
        <v>33</v>
      </c>
      <c r="D265" s="4" t="s">
        <v>10</v>
      </c>
      <c r="E265" s="4" t="s">
        <v>37</v>
      </c>
      <c r="F265">
        <v>4100</v>
      </c>
    </row>
    <row r="266" spans="1:6" hidden="1" x14ac:dyDescent="0.2">
      <c r="A266" s="17">
        <v>40987</v>
      </c>
      <c r="B266" s="43">
        <f>YEAR(Таблица13[[#This Row],[Дата]])</f>
        <v>2012</v>
      </c>
      <c r="C266" s="4" t="s">
        <v>33</v>
      </c>
      <c r="D266" s="4" t="s">
        <v>9</v>
      </c>
      <c r="E266" s="4" t="s">
        <v>37</v>
      </c>
      <c r="F266" s="16">
        <v>4400</v>
      </c>
    </row>
    <row r="267" spans="1:6" hidden="1" x14ac:dyDescent="0.2">
      <c r="A267" s="17">
        <v>40993</v>
      </c>
      <c r="B267" s="43">
        <f>YEAR(Таблица13[[#This Row],[Дата]])</f>
        <v>2012</v>
      </c>
      <c r="C267" s="4" t="s">
        <v>29</v>
      </c>
      <c r="D267" s="4" t="s">
        <v>8</v>
      </c>
      <c r="E267" s="4" t="s">
        <v>35</v>
      </c>
      <c r="F267">
        <v>2200</v>
      </c>
    </row>
    <row r="268" spans="1:6" hidden="1" x14ac:dyDescent="0.2">
      <c r="A268" s="17">
        <v>41003</v>
      </c>
      <c r="B268" s="43">
        <f>YEAR(Таблица13[[#This Row],[Дата]])</f>
        <v>2012</v>
      </c>
      <c r="C268" s="4" t="s">
        <v>16</v>
      </c>
      <c r="D268" s="4" t="s">
        <v>9</v>
      </c>
      <c r="E268" s="4" t="s">
        <v>35</v>
      </c>
      <c r="F268">
        <v>3500</v>
      </c>
    </row>
    <row r="269" spans="1:6" hidden="1" x14ac:dyDescent="0.2">
      <c r="A269" s="17">
        <v>41003</v>
      </c>
      <c r="B269" s="43">
        <f>YEAR(Таблица13[[#This Row],[Дата]])</f>
        <v>2012</v>
      </c>
      <c r="C269" s="4" t="s">
        <v>29</v>
      </c>
      <c r="D269" s="4" t="s">
        <v>8</v>
      </c>
      <c r="E269" s="4" t="s">
        <v>35</v>
      </c>
      <c r="F269">
        <v>2100</v>
      </c>
    </row>
    <row r="270" spans="1:6" hidden="1" x14ac:dyDescent="0.2">
      <c r="A270" s="17">
        <v>41006</v>
      </c>
      <c r="B270" s="43">
        <f>YEAR(Таблица13[[#This Row],[Дата]])</f>
        <v>2012</v>
      </c>
      <c r="C270" s="4" t="s">
        <v>16</v>
      </c>
      <c r="D270" s="4" t="s">
        <v>11</v>
      </c>
      <c r="E270" s="4" t="s">
        <v>36</v>
      </c>
      <c r="F270">
        <v>700</v>
      </c>
    </row>
    <row r="271" spans="1:6" hidden="1" x14ac:dyDescent="0.2">
      <c r="A271" s="17">
        <v>41007</v>
      </c>
      <c r="B271" s="43">
        <f>YEAR(Таблица13[[#This Row],[Дата]])</f>
        <v>2012</v>
      </c>
      <c r="C271" s="4" t="s">
        <v>23</v>
      </c>
      <c r="D271" s="4" t="s">
        <v>11</v>
      </c>
      <c r="E271" s="4" t="s">
        <v>37</v>
      </c>
      <c r="F271">
        <v>4000</v>
      </c>
    </row>
    <row r="272" spans="1:6" hidden="1" x14ac:dyDescent="0.2">
      <c r="A272" s="17">
        <v>41007</v>
      </c>
      <c r="B272" s="43">
        <f>YEAR(Таблица13[[#This Row],[Дата]])</f>
        <v>2012</v>
      </c>
      <c r="C272" s="4" t="s">
        <v>23</v>
      </c>
      <c r="D272" s="4" t="s">
        <v>9</v>
      </c>
      <c r="E272" s="4" t="s">
        <v>37</v>
      </c>
      <c r="F272">
        <v>4500</v>
      </c>
    </row>
    <row r="273" spans="1:6" hidden="1" x14ac:dyDescent="0.2">
      <c r="A273" s="17">
        <v>41008</v>
      </c>
      <c r="B273" s="43">
        <f>YEAR(Таблица13[[#This Row],[Дата]])</f>
        <v>2012</v>
      </c>
      <c r="C273" s="4" t="s">
        <v>21</v>
      </c>
      <c r="D273" s="4" t="s">
        <v>7</v>
      </c>
      <c r="E273" s="4" t="s">
        <v>35</v>
      </c>
      <c r="F273">
        <v>3900</v>
      </c>
    </row>
    <row r="274" spans="1:6" hidden="1" x14ac:dyDescent="0.2">
      <c r="A274" s="17">
        <v>41011</v>
      </c>
      <c r="B274" s="43">
        <f>YEAR(Таблица13[[#This Row],[Дата]])</f>
        <v>2012</v>
      </c>
      <c r="C274" s="4" t="s">
        <v>21</v>
      </c>
      <c r="D274" s="4" t="s">
        <v>8</v>
      </c>
      <c r="E274" s="4" t="s">
        <v>36</v>
      </c>
      <c r="F274" s="16">
        <v>4400</v>
      </c>
    </row>
    <row r="275" spans="1:6" hidden="1" x14ac:dyDescent="0.2">
      <c r="A275" s="17">
        <v>41013</v>
      </c>
      <c r="B275" s="43">
        <f>YEAR(Таблица13[[#This Row],[Дата]])</f>
        <v>2012</v>
      </c>
      <c r="C275" s="4" t="s">
        <v>29</v>
      </c>
      <c r="D275" s="4" t="s">
        <v>8</v>
      </c>
      <c r="E275" s="4" t="s">
        <v>35</v>
      </c>
      <c r="F275">
        <v>100</v>
      </c>
    </row>
    <row r="276" spans="1:6" hidden="1" x14ac:dyDescent="0.2">
      <c r="A276" s="17">
        <v>41014</v>
      </c>
      <c r="B276" s="43">
        <f>YEAR(Таблица13[[#This Row],[Дата]])</f>
        <v>2012</v>
      </c>
      <c r="C276" s="4" t="s">
        <v>16</v>
      </c>
      <c r="D276" s="4" t="s">
        <v>7</v>
      </c>
      <c r="E276" s="4" t="s">
        <v>37</v>
      </c>
      <c r="F276">
        <v>2500</v>
      </c>
    </row>
    <row r="277" spans="1:6" hidden="1" x14ac:dyDescent="0.2">
      <c r="A277" s="17">
        <v>41019</v>
      </c>
      <c r="B277" s="43">
        <f>YEAR(Таблица13[[#This Row],[Дата]])</f>
        <v>2012</v>
      </c>
      <c r="C277" s="4" t="s">
        <v>21</v>
      </c>
      <c r="D277" s="4" t="s">
        <v>9</v>
      </c>
      <c r="E277" s="4" t="s">
        <v>35</v>
      </c>
      <c r="F277">
        <v>3900</v>
      </c>
    </row>
    <row r="278" spans="1:6" hidden="1" x14ac:dyDescent="0.2">
      <c r="A278" s="17">
        <v>41020</v>
      </c>
      <c r="B278" s="43">
        <f>YEAR(Таблица13[[#This Row],[Дата]])</f>
        <v>2012</v>
      </c>
      <c r="C278" s="4" t="s">
        <v>33</v>
      </c>
      <c r="D278" s="4" t="s">
        <v>11</v>
      </c>
      <c r="E278" s="4" t="s">
        <v>37</v>
      </c>
      <c r="F278">
        <v>1600</v>
      </c>
    </row>
    <row r="279" spans="1:6" x14ac:dyDescent="0.2">
      <c r="A279" s="17">
        <v>41031</v>
      </c>
      <c r="B279" s="43">
        <f>YEAR(Таблица13[[#This Row],[Дата]])</f>
        <v>2012</v>
      </c>
      <c r="C279" s="4" t="s">
        <v>16</v>
      </c>
      <c r="D279" s="4" t="s">
        <v>10</v>
      </c>
      <c r="E279" s="4" t="s">
        <v>37</v>
      </c>
      <c r="F279">
        <v>1900</v>
      </c>
    </row>
    <row r="280" spans="1:6" hidden="1" x14ac:dyDescent="0.2">
      <c r="A280" s="17">
        <v>41033</v>
      </c>
      <c r="B280" s="43">
        <f>YEAR(Таблица13[[#This Row],[Дата]])</f>
        <v>2012</v>
      </c>
      <c r="C280" s="4" t="s">
        <v>21</v>
      </c>
      <c r="D280" s="4" t="s">
        <v>11</v>
      </c>
      <c r="E280" s="4" t="s">
        <v>37</v>
      </c>
      <c r="F280">
        <v>4700</v>
      </c>
    </row>
    <row r="281" spans="1:6" hidden="1" x14ac:dyDescent="0.2">
      <c r="A281" s="17">
        <v>41036</v>
      </c>
      <c r="B281" s="43">
        <f>YEAR(Таблица13[[#This Row],[Дата]])</f>
        <v>2012</v>
      </c>
      <c r="C281" s="4" t="s">
        <v>16</v>
      </c>
      <c r="D281" s="4" t="s">
        <v>8</v>
      </c>
      <c r="E281" s="4" t="s">
        <v>37</v>
      </c>
      <c r="F281">
        <v>1600</v>
      </c>
    </row>
    <row r="282" spans="1:6" hidden="1" x14ac:dyDescent="0.2">
      <c r="A282" s="17">
        <v>41037</v>
      </c>
      <c r="B282" s="43">
        <f>YEAR(Таблица13[[#This Row],[Дата]])</f>
        <v>2012</v>
      </c>
      <c r="C282" s="4" t="s">
        <v>16</v>
      </c>
      <c r="D282" s="4" t="s">
        <v>9</v>
      </c>
      <c r="E282" s="4" t="s">
        <v>37</v>
      </c>
      <c r="F282">
        <v>600</v>
      </c>
    </row>
    <row r="283" spans="1:6" hidden="1" x14ac:dyDescent="0.2">
      <c r="A283" s="17">
        <v>41042</v>
      </c>
      <c r="B283" s="43">
        <f>YEAR(Таблица13[[#This Row],[Дата]])</f>
        <v>2012</v>
      </c>
      <c r="C283" s="4" t="s">
        <v>33</v>
      </c>
      <c r="D283" s="4" t="s">
        <v>11</v>
      </c>
      <c r="E283" s="4" t="s">
        <v>35</v>
      </c>
      <c r="F283">
        <v>4000</v>
      </c>
    </row>
    <row r="284" spans="1:6" hidden="1" x14ac:dyDescent="0.2">
      <c r="A284" s="17">
        <v>41043</v>
      </c>
      <c r="B284" s="43">
        <f>YEAR(Таблица13[[#This Row],[Дата]])</f>
        <v>2012</v>
      </c>
      <c r="C284" s="4" t="s">
        <v>16</v>
      </c>
      <c r="D284" s="4" t="s">
        <v>8</v>
      </c>
      <c r="E284" s="4" t="s">
        <v>37</v>
      </c>
      <c r="F284">
        <v>1400</v>
      </c>
    </row>
    <row r="285" spans="1:6" hidden="1" x14ac:dyDescent="0.2">
      <c r="A285" s="17">
        <v>41050</v>
      </c>
      <c r="B285" s="43">
        <f>YEAR(Таблица13[[#This Row],[Дата]])</f>
        <v>2012</v>
      </c>
      <c r="C285" s="4" t="s">
        <v>16</v>
      </c>
      <c r="D285" s="4" t="s">
        <v>9</v>
      </c>
      <c r="E285" s="4" t="s">
        <v>37</v>
      </c>
      <c r="F285">
        <v>100</v>
      </c>
    </row>
    <row r="286" spans="1:6" hidden="1" x14ac:dyDescent="0.2">
      <c r="A286" s="17">
        <v>41051</v>
      </c>
      <c r="B286" s="43">
        <f>YEAR(Таблица13[[#This Row],[Дата]])</f>
        <v>2012</v>
      </c>
      <c r="C286" s="4" t="s">
        <v>16</v>
      </c>
      <c r="D286" s="4" t="s">
        <v>11</v>
      </c>
      <c r="E286" s="4" t="s">
        <v>37</v>
      </c>
      <c r="F286">
        <v>700</v>
      </c>
    </row>
    <row r="287" spans="1:6" hidden="1" x14ac:dyDescent="0.2">
      <c r="A287" s="17">
        <v>41054</v>
      </c>
      <c r="B287" s="43">
        <f>YEAR(Таблица13[[#This Row],[Дата]])</f>
        <v>2012</v>
      </c>
      <c r="C287" s="4" t="s">
        <v>33</v>
      </c>
      <c r="D287" s="4" t="s">
        <v>7</v>
      </c>
      <c r="E287" s="4" t="s">
        <v>35</v>
      </c>
      <c r="F287">
        <v>2900</v>
      </c>
    </row>
    <row r="288" spans="1:6" hidden="1" x14ac:dyDescent="0.2">
      <c r="A288" s="17">
        <v>41055</v>
      </c>
      <c r="B288" s="43">
        <f>YEAR(Таблица13[[#This Row],[Дата]])</f>
        <v>2012</v>
      </c>
      <c r="C288" s="4" t="s">
        <v>16</v>
      </c>
      <c r="D288" s="4" t="s">
        <v>12</v>
      </c>
      <c r="E288" s="4" t="s">
        <v>37</v>
      </c>
      <c r="F288">
        <v>2900</v>
      </c>
    </row>
    <row r="289" spans="1:6" hidden="1" x14ac:dyDescent="0.2">
      <c r="A289" s="17">
        <v>41063</v>
      </c>
      <c r="B289" s="43">
        <f>YEAR(Таблица13[[#This Row],[Дата]])</f>
        <v>2012</v>
      </c>
      <c r="C289" s="4" t="s">
        <v>26</v>
      </c>
      <c r="D289" s="4" t="s">
        <v>11</v>
      </c>
      <c r="E289" s="4" t="s">
        <v>35</v>
      </c>
      <c r="F289">
        <v>4300</v>
      </c>
    </row>
    <row r="290" spans="1:6" hidden="1" x14ac:dyDescent="0.2">
      <c r="A290" s="17">
        <v>41065</v>
      </c>
      <c r="B290" s="43">
        <f>YEAR(Таблица13[[#This Row],[Дата]])</f>
        <v>2012</v>
      </c>
      <c r="C290" s="4" t="s">
        <v>29</v>
      </c>
      <c r="D290" s="4" t="s">
        <v>7</v>
      </c>
      <c r="E290" s="4" t="s">
        <v>36</v>
      </c>
      <c r="F290">
        <v>4000</v>
      </c>
    </row>
    <row r="291" spans="1:6" hidden="1" x14ac:dyDescent="0.2">
      <c r="A291" s="17">
        <v>41066</v>
      </c>
      <c r="B291" s="43">
        <f>YEAR(Таблица13[[#This Row],[Дата]])</f>
        <v>2012</v>
      </c>
      <c r="C291" s="4" t="s">
        <v>26</v>
      </c>
      <c r="D291" s="4" t="s">
        <v>7</v>
      </c>
      <c r="E291" s="4" t="s">
        <v>35</v>
      </c>
      <c r="F291">
        <v>2000</v>
      </c>
    </row>
    <row r="292" spans="1:6" hidden="1" x14ac:dyDescent="0.2">
      <c r="A292" s="17">
        <v>41067</v>
      </c>
      <c r="B292" s="43">
        <f>YEAR(Таблица13[[#This Row],[Дата]])</f>
        <v>2012</v>
      </c>
      <c r="C292" s="4" t="s">
        <v>16</v>
      </c>
      <c r="D292" s="4" t="s">
        <v>11</v>
      </c>
      <c r="E292" s="4" t="s">
        <v>37</v>
      </c>
      <c r="F292">
        <v>1600</v>
      </c>
    </row>
    <row r="293" spans="1:6" hidden="1" x14ac:dyDescent="0.2">
      <c r="A293" s="17">
        <v>41071</v>
      </c>
      <c r="B293" s="43">
        <f>YEAR(Таблица13[[#This Row],[Дата]])</f>
        <v>2012</v>
      </c>
      <c r="C293" s="4" t="s">
        <v>29</v>
      </c>
      <c r="D293" s="4" t="s">
        <v>8</v>
      </c>
      <c r="E293" s="4" t="s">
        <v>37</v>
      </c>
      <c r="F293">
        <v>120</v>
      </c>
    </row>
    <row r="294" spans="1:6" hidden="1" x14ac:dyDescent="0.2">
      <c r="A294" s="17">
        <v>41077</v>
      </c>
      <c r="B294" s="43">
        <f>YEAR(Таблица13[[#This Row],[Дата]])</f>
        <v>2012</v>
      </c>
      <c r="C294" s="4" t="s">
        <v>33</v>
      </c>
      <c r="D294" s="4" t="s">
        <v>8</v>
      </c>
      <c r="E294" s="4" t="s">
        <v>37</v>
      </c>
      <c r="F294">
        <v>3500</v>
      </c>
    </row>
    <row r="295" spans="1:6" hidden="1" x14ac:dyDescent="0.2">
      <c r="A295" s="17">
        <v>41081</v>
      </c>
      <c r="B295" s="43">
        <f>YEAR(Таблица13[[#This Row],[Дата]])</f>
        <v>2012</v>
      </c>
      <c r="C295" s="4" t="s">
        <v>23</v>
      </c>
      <c r="D295" s="4" t="s">
        <v>12</v>
      </c>
      <c r="E295" s="4" t="s">
        <v>36</v>
      </c>
      <c r="F295">
        <v>4500</v>
      </c>
    </row>
    <row r="296" spans="1:6" hidden="1" x14ac:dyDescent="0.2">
      <c r="A296" s="17">
        <v>41083</v>
      </c>
      <c r="B296" s="43">
        <f>YEAR(Таблица13[[#This Row],[Дата]])</f>
        <v>2012</v>
      </c>
      <c r="C296" s="4" t="s">
        <v>33</v>
      </c>
      <c r="D296" s="4" t="s">
        <v>7</v>
      </c>
      <c r="E296" s="4" t="s">
        <v>37</v>
      </c>
      <c r="F296">
        <v>3700</v>
      </c>
    </row>
    <row r="297" spans="1:6" hidden="1" x14ac:dyDescent="0.2">
      <c r="A297" s="17">
        <v>41084</v>
      </c>
      <c r="B297" s="43">
        <f>YEAR(Таблица13[[#This Row],[Дата]])</f>
        <v>2012</v>
      </c>
      <c r="C297" s="4" t="s">
        <v>21</v>
      </c>
      <c r="D297" s="4" t="s">
        <v>8</v>
      </c>
      <c r="E297" s="4" t="s">
        <v>37</v>
      </c>
      <c r="F297" s="16">
        <v>1900</v>
      </c>
    </row>
    <row r="298" spans="1:6" hidden="1" x14ac:dyDescent="0.2">
      <c r="A298" s="17">
        <v>41084</v>
      </c>
      <c r="B298" s="43">
        <f>YEAR(Таблица13[[#This Row],[Дата]])</f>
        <v>2012</v>
      </c>
      <c r="C298" s="4" t="s">
        <v>26</v>
      </c>
      <c r="D298" s="4" t="s">
        <v>9</v>
      </c>
      <c r="E298" s="4" t="s">
        <v>35</v>
      </c>
      <c r="F298">
        <v>4600</v>
      </c>
    </row>
    <row r="299" spans="1:6" x14ac:dyDescent="0.2">
      <c r="A299" s="17">
        <v>41084</v>
      </c>
      <c r="B299" s="43">
        <f>YEAR(Таблица13[[#This Row],[Дата]])</f>
        <v>2012</v>
      </c>
      <c r="C299" s="4" t="s">
        <v>21</v>
      </c>
      <c r="D299" s="4" t="s">
        <v>10</v>
      </c>
      <c r="E299" s="4" t="s">
        <v>37</v>
      </c>
      <c r="F299">
        <v>700</v>
      </c>
    </row>
    <row r="300" spans="1:6" x14ac:dyDescent="0.2">
      <c r="A300" s="17">
        <v>41087</v>
      </c>
      <c r="B300" s="43">
        <f>YEAR(Таблица13[[#This Row],[Дата]])</f>
        <v>2012</v>
      </c>
      <c r="C300" s="4" t="s">
        <v>16</v>
      </c>
      <c r="D300" s="4" t="s">
        <v>10</v>
      </c>
      <c r="E300" s="4" t="s">
        <v>37</v>
      </c>
      <c r="F300">
        <v>4700</v>
      </c>
    </row>
    <row r="301" spans="1:6" hidden="1" x14ac:dyDescent="0.2">
      <c r="A301" s="17">
        <v>41088</v>
      </c>
      <c r="B301" s="43">
        <f>YEAR(Таблица13[[#This Row],[Дата]])</f>
        <v>2012</v>
      </c>
      <c r="C301" s="4" t="s">
        <v>33</v>
      </c>
      <c r="D301" s="4" t="s">
        <v>8</v>
      </c>
      <c r="E301" s="4" t="s">
        <v>37</v>
      </c>
      <c r="F301">
        <v>4200</v>
      </c>
    </row>
    <row r="302" spans="1:6" hidden="1" x14ac:dyDescent="0.2">
      <c r="A302" s="17">
        <v>41091</v>
      </c>
      <c r="B302" s="43">
        <f>YEAR(Таблица13[[#This Row],[Дата]])</f>
        <v>2012</v>
      </c>
      <c r="C302" s="4" t="s">
        <v>23</v>
      </c>
      <c r="D302" s="4" t="s">
        <v>9</v>
      </c>
      <c r="E302" s="4" t="s">
        <v>37</v>
      </c>
      <c r="F302">
        <v>1600</v>
      </c>
    </row>
    <row r="303" spans="1:6" hidden="1" x14ac:dyDescent="0.2">
      <c r="A303" s="17">
        <v>41095</v>
      </c>
      <c r="B303" s="43">
        <f>YEAR(Таблица13[[#This Row],[Дата]])</f>
        <v>2012</v>
      </c>
      <c r="C303" s="4" t="s">
        <v>21</v>
      </c>
      <c r="D303" s="4" t="s">
        <v>8</v>
      </c>
      <c r="E303" s="4" t="s">
        <v>37</v>
      </c>
      <c r="F303">
        <v>3100</v>
      </c>
    </row>
    <row r="304" spans="1:6" hidden="1" x14ac:dyDescent="0.2">
      <c r="A304" s="17">
        <v>41095</v>
      </c>
      <c r="B304" s="43">
        <f>YEAR(Таблица13[[#This Row],[Дата]])</f>
        <v>2012</v>
      </c>
      <c r="C304" s="4" t="s">
        <v>29</v>
      </c>
      <c r="D304" s="4" t="s">
        <v>7</v>
      </c>
      <c r="E304" s="4" t="s">
        <v>35</v>
      </c>
      <c r="F304">
        <v>4800</v>
      </c>
    </row>
    <row r="305" spans="1:6" hidden="1" x14ac:dyDescent="0.2">
      <c r="A305" s="17">
        <v>41096</v>
      </c>
      <c r="B305" s="43">
        <f>YEAR(Таблица13[[#This Row],[Дата]])</f>
        <v>2012</v>
      </c>
      <c r="C305" s="4" t="s">
        <v>23</v>
      </c>
      <c r="D305" s="4" t="s">
        <v>9</v>
      </c>
      <c r="E305" s="4" t="s">
        <v>36</v>
      </c>
      <c r="F305">
        <v>90</v>
      </c>
    </row>
    <row r="306" spans="1:6" x14ac:dyDescent="0.2">
      <c r="A306" s="17">
        <v>41097</v>
      </c>
      <c r="B306" s="43">
        <f>YEAR(Таблица13[[#This Row],[Дата]])</f>
        <v>2012</v>
      </c>
      <c r="C306" s="4" t="s">
        <v>29</v>
      </c>
      <c r="D306" s="4" t="s">
        <v>10</v>
      </c>
      <c r="E306" s="4" t="s">
        <v>36</v>
      </c>
      <c r="F306">
        <v>4700</v>
      </c>
    </row>
    <row r="307" spans="1:6" hidden="1" x14ac:dyDescent="0.2">
      <c r="A307" s="17">
        <v>41100</v>
      </c>
      <c r="B307" s="43">
        <f>YEAR(Таблица13[[#This Row],[Дата]])</f>
        <v>2012</v>
      </c>
      <c r="C307" s="4" t="s">
        <v>33</v>
      </c>
      <c r="D307" s="4" t="s">
        <v>9</v>
      </c>
      <c r="E307" s="4" t="s">
        <v>37</v>
      </c>
      <c r="F307">
        <v>1000</v>
      </c>
    </row>
    <row r="308" spans="1:6" hidden="1" x14ac:dyDescent="0.2">
      <c r="A308" s="17">
        <v>41100</v>
      </c>
      <c r="B308" s="43">
        <f>YEAR(Таблица13[[#This Row],[Дата]])</f>
        <v>2012</v>
      </c>
      <c r="C308" s="4" t="s">
        <v>26</v>
      </c>
      <c r="D308" s="4" t="s">
        <v>8</v>
      </c>
      <c r="E308" s="4" t="s">
        <v>35</v>
      </c>
      <c r="F308">
        <v>1100</v>
      </c>
    </row>
    <row r="309" spans="1:6" hidden="1" x14ac:dyDescent="0.2">
      <c r="A309" s="17">
        <v>41101</v>
      </c>
      <c r="B309" s="43">
        <f>YEAR(Таблица13[[#This Row],[Дата]])</f>
        <v>2012</v>
      </c>
      <c r="C309" s="4" t="s">
        <v>26</v>
      </c>
      <c r="D309" s="4" t="s">
        <v>9</v>
      </c>
      <c r="E309" s="4" t="s">
        <v>35</v>
      </c>
      <c r="F309">
        <v>4800</v>
      </c>
    </row>
    <row r="310" spans="1:6" hidden="1" x14ac:dyDescent="0.2">
      <c r="A310" s="17">
        <v>41104</v>
      </c>
      <c r="B310" s="43">
        <f>YEAR(Таблица13[[#This Row],[Дата]])</f>
        <v>2012</v>
      </c>
      <c r="C310" s="4" t="s">
        <v>21</v>
      </c>
      <c r="D310" s="4" t="s">
        <v>9</v>
      </c>
      <c r="E310" s="4" t="s">
        <v>35</v>
      </c>
      <c r="F310">
        <v>60</v>
      </c>
    </row>
    <row r="311" spans="1:6" hidden="1" x14ac:dyDescent="0.2">
      <c r="A311" s="17">
        <v>41110</v>
      </c>
      <c r="B311" s="43">
        <f>YEAR(Таблица13[[#This Row],[Дата]])</f>
        <v>2012</v>
      </c>
      <c r="C311" s="4" t="s">
        <v>26</v>
      </c>
      <c r="D311" s="4" t="s">
        <v>12</v>
      </c>
      <c r="E311" s="4" t="s">
        <v>35</v>
      </c>
      <c r="F311">
        <v>1300</v>
      </c>
    </row>
    <row r="312" spans="1:6" hidden="1" x14ac:dyDescent="0.2">
      <c r="A312" s="17">
        <v>41111</v>
      </c>
      <c r="B312" s="43">
        <f>YEAR(Таблица13[[#This Row],[Дата]])</f>
        <v>2012</v>
      </c>
      <c r="C312" s="4" t="s">
        <v>33</v>
      </c>
      <c r="D312" s="4" t="s">
        <v>7</v>
      </c>
      <c r="E312" s="4" t="s">
        <v>36</v>
      </c>
      <c r="F312">
        <v>4400</v>
      </c>
    </row>
    <row r="313" spans="1:6" x14ac:dyDescent="0.2">
      <c r="A313" s="17">
        <v>41113</v>
      </c>
      <c r="B313" s="43">
        <f>YEAR(Таблица13[[#This Row],[Дата]])</f>
        <v>2012</v>
      </c>
      <c r="C313" s="4" t="s">
        <v>21</v>
      </c>
      <c r="D313" s="4" t="s">
        <v>10</v>
      </c>
      <c r="E313" s="4" t="s">
        <v>37</v>
      </c>
      <c r="F313">
        <v>3300</v>
      </c>
    </row>
    <row r="314" spans="1:6" hidden="1" x14ac:dyDescent="0.2">
      <c r="A314" s="17">
        <v>41118</v>
      </c>
      <c r="B314" s="43">
        <f>YEAR(Таблица13[[#This Row],[Дата]])</f>
        <v>2012</v>
      </c>
      <c r="C314" s="4" t="s">
        <v>33</v>
      </c>
      <c r="D314" s="4" t="s">
        <v>11</v>
      </c>
      <c r="E314" s="4" t="s">
        <v>37</v>
      </c>
      <c r="F314">
        <v>600</v>
      </c>
    </row>
    <row r="315" spans="1:6" hidden="1" x14ac:dyDescent="0.2">
      <c r="A315" s="17">
        <v>41118</v>
      </c>
      <c r="B315" s="43">
        <f>YEAR(Таблица13[[#This Row],[Дата]])</f>
        <v>2012</v>
      </c>
      <c r="C315" s="4" t="s">
        <v>23</v>
      </c>
      <c r="D315" s="4" t="s">
        <v>7</v>
      </c>
      <c r="E315" s="4" t="s">
        <v>37</v>
      </c>
      <c r="F315">
        <v>2700</v>
      </c>
    </row>
    <row r="316" spans="1:6" hidden="1" x14ac:dyDescent="0.2">
      <c r="A316" s="17">
        <v>41119</v>
      </c>
      <c r="B316" s="43">
        <f>YEAR(Таблица13[[#This Row],[Дата]])</f>
        <v>2012</v>
      </c>
      <c r="C316" s="4" t="s">
        <v>33</v>
      </c>
      <c r="D316" s="4" t="s">
        <v>8</v>
      </c>
      <c r="E316" s="4" t="s">
        <v>37</v>
      </c>
      <c r="F316">
        <v>4400</v>
      </c>
    </row>
    <row r="317" spans="1:6" hidden="1" x14ac:dyDescent="0.2">
      <c r="A317" s="17">
        <v>41125</v>
      </c>
      <c r="B317" s="43">
        <f>YEAR(Таблица13[[#This Row],[Дата]])</f>
        <v>2012</v>
      </c>
      <c r="C317" s="4" t="s">
        <v>29</v>
      </c>
      <c r="D317" s="4" t="s">
        <v>12</v>
      </c>
      <c r="E317" s="4" t="s">
        <v>35</v>
      </c>
      <c r="F317">
        <v>2800</v>
      </c>
    </row>
    <row r="318" spans="1:6" hidden="1" x14ac:dyDescent="0.2">
      <c r="A318" s="17">
        <v>41126</v>
      </c>
      <c r="B318" s="43">
        <f>YEAR(Таблица13[[#This Row],[Дата]])</f>
        <v>2012</v>
      </c>
      <c r="C318" s="4" t="s">
        <v>16</v>
      </c>
      <c r="D318" s="4" t="s">
        <v>9</v>
      </c>
      <c r="E318" s="4" t="s">
        <v>37</v>
      </c>
      <c r="F318">
        <v>3100</v>
      </c>
    </row>
    <row r="319" spans="1:6" x14ac:dyDescent="0.2">
      <c r="A319" s="17">
        <v>41132</v>
      </c>
      <c r="B319" s="43">
        <f>YEAR(Таблица13[[#This Row],[Дата]])</f>
        <v>2012</v>
      </c>
      <c r="C319" s="4" t="s">
        <v>21</v>
      </c>
      <c r="D319" s="4" t="s">
        <v>10</v>
      </c>
      <c r="E319" s="4" t="s">
        <v>37</v>
      </c>
      <c r="F319">
        <v>2600</v>
      </c>
    </row>
    <row r="320" spans="1:6" hidden="1" x14ac:dyDescent="0.2">
      <c r="A320" s="17">
        <v>41135</v>
      </c>
      <c r="B320" s="43">
        <f>YEAR(Таблица13[[#This Row],[Дата]])</f>
        <v>2012</v>
      </c>
      <c r="C320" s="4" t="s">
        <v>29</v>
      </c>
      <c r="D320" s="4" t="s">
        <v>9</v>
      </c>
      <c r="E320" s="4" t="s">
        <v>36</v>
      </c>
      <c r="F320">
        <v>3500</v>
      </c>
    </row>
    <row r="321" spans="1:6" hidden="1" x14ac:dyDescent="0.2">
      <c r="A321" s="17">
        <v>41135</v>
      </c>
      <c r="B321" s="43">
        <f>YEAR(Таблица13[[#This Row],[Дата]])</f>
        <v>2012</v>
      </c>
      <c r="C321" s="4" t="s">
        <v>23</v>
      </c>
      <c r="D321" s="4" t="s">
        <v>8</v>
      </c>
      <c r="E321" s="4" t="s">
        <v>37</v>
      </c>
      <c r="F321">
        <v>3700</v>
      </c>
    </row>
    <row r="322" spans="1:6" hidden="1" x14ac:dyDescent="0.2">
      <c r="A322" s="17">
        <v>41136</v>
      </c>
      <c r="B322" s="43">
        <f>YEAR(Таблица13[[#This Row],[Дата]])</f>
        <v>2012</v>
      </c>
      <c r="C322" s="4" t="s">
        <v>29</v>
      </c>
      <c r="D322" s="4" t="s">
        <v>7</v>
      </c>
      <c r="E322" s="4" t="s">
        <v>37</v>
      </c>
      <c r="F322">
        <v>4700</v>
      </c>
    </row>
    <row r="323" spans="1:6" hidden="1" x14ac:dyDescent="0.2">
      <c r="A323" s="17">
        <v>41137</v>
      </c>
      <c r="B323" s="43">
        <f>YEAR(Таблица13[[#This Row],[Дата]])</f>
        <v>2012</v>
      </c>
      <c r="C323" s="4" t="s">
        <v>16</v>
      </c>
      <c r="D323" s="4" t="s">
        <v>9</v>
      </c>
      <c r="E323" s="4" t="s">
        <v>37</v>
      </c>
      <c r="F323">
        <v>3500</v>
      </c>
    </row>
    <row r="324" spans="1:6" x14ac:dyDescent="0.2">
      <c r="A324" s="17">
        <v>41137</v>
      </c>
      <c r="B324" s="43">
        <f>YEAR(Таблица13[[#This Row],[Дата]])</f>
        <v>2012</v>
      </c>
      <c r="C324" s="4" t="s">
        <v>16</v>
      </c>
      <c r="D324" s="4" t="s">
        <v>10</v>
      </c>
      <c r="E324" s="4" t="s">
        <v>35</v>
      </c>
      <c r="F324">
        <v>700</v>
      </c>
    </row>
    <row r="325" spans="1:6" hidden="1" x14ac:dyDescent="0.2">
      <c r="A325" s="17">
        <v>41141</v>
      </c>
      <c r="B325" s="43">
        <f>YEAR(Таблица13[[#This Row],[Дата]])</f>
        <v>2012</v>
      </c>
      <c r="C325" s="4" t="s">
        <v>26</v>
      </c>
      <c r="D325" s="4" t="s">
        <v>7</v>
      </c>
      <c r="E325" s="4" t="s">
        <v>35</v>
      </c>
      <c r="F325">
        <v>4000</v>
      </c>
    </row>
    <row r="326" spans="1:6" hidden="1" x14ac:dyDescent="0.2">
      <c r="A326" s="17">
        <v>41145</v>
      </c>
      <c r="B326" s="43">
        <f>YEAR(Таблица13[[#This Row],[Дата]])</f>
        <v>2012</v>
      </c>
      <c r="C326" s="4" t="s">
        <v>29</v>
      </c>
      <c r="D326" s="4" t="s">
        <v>8</v>
      </c>
      <c r="E326" s="4" t="s">
        <v>35</v>
      </c>
      <c r="F326">
        <v>2500</v>
      </c>
    </row>
    <row r="327" spans="1:6" hidden="1" x14ac:dyDescent="0.2">
      <c r="A327" s="17">
        <v>41147</v>
      </c>
      <c r="B327" s="43">
        <f>YEAR(Таблица13[[#This Row],[Дата]])</f>
        <v>2012</v>
      </c>
      <c r="C327" s="4" t="s">
        <v>33</v>
      </c>
      <c r="D327" s="4" t="s">
        <v>9</v>
      </c>
      <c r="E327" s="4" t="s">
        <v>35</v>
      </c>
      <c r="F327">
        <v>1400</v>
      </c>
    </row>
    <row r="328" spans="1:6" hidden="1" x14ac:dyDescent="0.2">
      <c r="A328" s="17">
        <v>41153</v>
      </c>
      <c r="B328" s="43">
        <f>YEAR(Таблица13[[#This Row],[Дата]])</f>
        <v>2012</v>
      </c>
      <c r="C328" s="4" t="s">
        <v>26</v>
      </c>
      <c r="D328" s="4" t="s">
        <v>9</v>
      </c>
      <c r="E328" s="4" t="s">
        <v>35</v>
      </c>
      <c r="F328">
        <v>4500</v>
      </c>
    </row>
    <row r="329" spans="1:6" hidden="1" x14ac:dyDescent="0.2">
      <c r="A329" s="17">
        <v>41153</v>
      </c>
      <c r="B329" s="43">
        <f>YEAR(Таблица13[[#This Row],[Дата]])</f>
        <v>2012</v>
      </c>
      <c r="C329" s="4" t="s">
        <v>21</v>
      </c>
      <c r="D329" s="4" t="s">
        <v>9</v>
      </c>
      <c r="E329" s="4" t="s">
        <v>35</v>
      </c>
      <c r="F329">
        <v>3900</v>
      </c>
    </row>
    <row r="330" spans="1:6" hidden="1" x14ac:dyDescent="0.2">
      <c r="A330" s="17">
        <v>41157</v>
      </c>
      <c r="B330" s="43">
        <f>YEAR(Таблица13[[#This Row],[Дата]])</f>
        <v>2012</v>
      </c>
      <c r="C330" s="4" t="s">
        <v>16</v>
      </c>
      <c r="D330" s="4" t="s">
        <v>8</v>
      </c>
      <c r="E330" s="4" t="s">
        <v>37</v>
      </c>
      <c r="F330">
        <v>4000</v>
      </c>
    </row>
    <row r="331" spans="1:6" hidden="1" x14ac:dyDescent="0.2">
      <c r="A331" s="17">
        <v>41157</v>
      </c>
      <c r="B331" s="43">
        <f>YEAR(Таблица13[[#This Row],[Дата]])</f>
        <v>2012</v>
      </c>
      <c r="C331" s="4" t="s">
        <v>29</v>
      </c>
      <c r="D331" s="4" t="s">
        <v>9</v>
      </c>
      <c r="E331" s="4" t="s">
        <v>35</v>
      </c>
      <c r="F331">
        <v>1600</v>
      </c>
    </row>
    <row r="332" spans="1:6" hidden="1" x14ac:dyDescent="0.2">
      <c r="A332" s="17">
        <v>41159</v>
      </c>
      <c r="B332" s="43">
        <f>YEAR(Таблица13[[#This Row],[Дата]])</f>
        <v>2012</v>
      </c>
      <c r="C332" s="4" t="s">
        <v>26</v>
      </c>
      <c r="D332" s="4" t="s">
        <v>8</v>
      </c>
      <c r="E332" s="4" t="s">
        <v>35</v>
      </c>
      <c r="F332">
        <v>4100</v>
      </c>
    </row>
    <row r="333" spans="1:6" hidden="1" x14ac:dyDescent="0.2">
      <c r="A333" s="17">
        <v>41167</v>
      </c>
      <c r="B333" s="43">
        <f>YEAR(Таблица13[[#This Row],[Дата]])</f>
        <v>2012</v>
      </c>
      <c r="C333" s="4" t="s">
        <v>16</v>
      </c>
      <c r="D333" s="4" t="s">
        <v>8</v>
      </c>
      <c r="E333" s="4" t="s">
        <v>37</v>
      </c>
      <c r="F333">
        <v>3100</v>
      </c>
    </row>
    <row r="334" spans="1:6" hidden="1" x14ac:dyDescent="0.2">
      <c r="A334" s="17">
        <v>41167</v>
      </c>
      <c r="B334" s="43">
        <f>YEAR(Таблица13[[#This Row],[Дата]])</f>
        <v>2012</v>
      </c>
      <c r="C334" s="4" t="s">
        <v>26</v>
      </c>
      <c r="D334" s="4" t="s">
        <v>9</v>
      </c>
      <c r="E334" s="4" t="s">
        <v>35</v>
      </c>
      <c r="F334">
        <v>70</v>
      </c>
    </row>
    <row r="335" spans="1:6" hidden="1" x14ac:dyDescent="0.2">
      <c r="A335" s="17">
        <v>41169</v>
      </c>
      <c r="B335" s="43">
        <f>YEAR(Таблица13[[#This Row],[Дата]])</f>
        <v>2012</v>
      </c>
      <c r="C335" s="4" t="s">
        <v>16</v>
      </c>
      <c r="D335" s="4" t="s">
        <v>7</v>
      </c>
      <c r="E335" s="4" t="s">
        <v>35</v>
      </c>
      <c r="F335">
        <v>3800</v>
      </c>
    </row>
    <row r="336" spans="1:6" hidden="1" x14ac:dyDescent="0.2">
      <c r="A336" s="17">
        <v>41169</v>
      </c>
      <c r="B336" s="43">
        <f>YEAR(Таблица13[[#This Row],[Дата]])</f>
        <v>2012</v>
      </c>
      <c r="C336" s="4" t="s">
        <v>23</v>
      </c>
      <c r="D336" s="4" t="s">
        <v>11</v>
      </c>
      <c r="E336" s="4" t="s">
        <v>37</v>
      </c>
      <c r="F336">
        <v>2800</v>
      </c>
    </row>
    <row r="337" spans="1:6" hidden="1" x14ac:dyDescent="0.2">
      <c r="A337" s="17">
        <v>41170</v>
      </c>
      <c r="B337" s="43">
        <f>YEAR(Таблица13[[#This Row],[Дата]])</f>
        <v>2012</v>
      </c>
      <c r="C337" s="4" t="s">
        <v>16</v>
      </c>
      <c r="D337" s="4" t="s">
        <v>12</v>
      </c>
      <c r="E337" s="4" t="s">
        <v>37</v>
      </c>
      <c r="F337">
        <v>3900</v>
      </c>
    </row>
    <row r="338" spans="1:6" hidden="1" x14ac:dyDescent="0.2">
      <c r="A338" s="17">
        <v>41171</v>
      </c>
      <c r="B338" s="43">
        <f>YEAR(Таблица13[[#This Row],[Дата]])</f>
        <v>2012</v>
      </c>
      <c r="C338" s="4" t="s">
        <v>33</v>
      </c>
      <c r="D338" s="4" t="s">
        <v>9</v>
      </c>
      <c r="E338" s="4" t="s">
        <v>35</v>
      </c>
      <c r="F338" s="16">
        <v>2700</v>
      </c>
    </row>
    <row r="339" spans="1:6" hidden="1" x14ac:dyDescent="0.2">
      <c r="A339" s="17">
        <v>41176</v>
      </c>
      <c r="B339" s="43">
        <f>YEAR(Таблица13[[#This Row],[Дата]])</f>
        <v>2012</v>
      </c>
      <c r="C339" s="4" t="s">
        <v>16</v>
      </c>
      <c r="D339" s="4" t="s">
        <v>8</v>
      </c>
      <c r="E339" s="4" t="s">
        <v>37</v>
      </c>
      <c r="F339">
        <v>1000</v>
      </c>
    </row>
    <row r="340" spans="1:6" hidden="1" x14ac:dyDescent="0.2">
      <c r="A340" s="17">
        <v>41182</v>
      </c>
      <c r="B340" s="43">
        <f>YEAR(Таблица13[[#This Row],[Дата]])</f>
        <v>2012</v>
      </c>
      <c r="C340" s="4" t="s">
        <v>33</v>
      </c>
      <c r="D340" s="4" t="s">
        <v>12</v>
      </c>
      <c r="E340" s="4" t="s">
        <v>36</v>
      </c>
      <c r="F340">
        <v>800</v>
      </c>
    </row>
    <row r="341" spans="1:6" hidden="1" x14ac:dyDescent="0.2">
      <c r="A341" s="17">
        <v>41182</v>
      </c>
      <c r="B341" s="43">
        <f>YEAR(Таблица13[[#This Row],[Дата]])</f>
        <v>2012</v>
      </c>
      <c r="C341" s="4" t="s">
        <v>23</v>
      </c>
      <c r="D341" s="4" t="s">
        <v>8</v>
      </c>
      <c r="E341" s="4" t="s">
        <v>37</v>
      </c>
      <c r="F341">
        <v>3900</v>
      </c>
    </row>
    <row r="342" spans="1:6" hidden="1" x14ac:dyDescent="0.2">
      <c r="A342" s="17">
        <v>41186</v>
      </c>
      <c r="B342" s="43">
        <f>YEAR(Таблица13[[#This Row],[Дата]])</f>
        <v>2012</v>
      </c>
      <c r="C342" s="4" t="s">
        <v>16</v>
      </c>
      <c r="D342" s="4" t="s">
        <v>7</v>
      </c>
      <c r="E342" s="4" t="s">
        <v>37</v>
      </c>
      <c r="F342">
        <v>1700</v>
      </c>
    </row>
    <row r="343" spans="1:6" hidden="1" x14ac:dyDescent="0.2">
      <c r="A343" s="17">
        <v>41188</v>
      </c>
      <c r="B343" s="43">
        <f>YEAR(Таблица13[[#This Row],[Дата]])</f>
        <v>2012</v>
      </c>
      <c r="C343" s="4" t="s">
        <v>16</v>
      </c>
      <c r="D343" s="4" t="s">
        <v>7</v>
      </c>
      <c r="E343" s="4" t="s">
        <v>37</v>
      </c>
      <c r="F343">
        <v>3800</v>
      </c>
    </row>
    <row r="344" spans="1:6" hidden="1" x14ac:dyDescent="0.2">
      <c r="A344" s="17">
        <v>41195</v>
      </c>
      <c r="B344" s="43">
        <f>YEAR(Таблица13[[#This Row],[Дата]])</f>
        <v>2012</v>
      </c>
      <c r="C344" s="4" t="s">
        <v>29</v>
      </c>
      <c r="D344" s="4" t="s">
        <v>12</v>
      </c>
      <c r="E344" s="4" t="s">
        <v>35</v>
      </c>
      <c r="F344">
        <v>2000</v>
      </c>
    </row>
    <row r="345" spans="1:6" hidden="1" x14ac:dyDescent="0.2">
      <c r="A345" s="17">
        <v>41199</v>
      </c>
      <c r="B345" s="43">
        <f>YEAR(Таблица13[[#This Row],[Дата]])</f>
        <v>2012</v>
      </c>
      <c r="C345" s="4" t="s">
        <v>23</v>
      </c>
      <c r="D345" s="4" t="s">
        <v>9</v>
      </c>
      <c r="E345" s="4" t="s">
        <v>37</v>
      </c>
      <c r="F345">
        <v>2500</v>
      </c>
    </row>
    <row r="346" spans="1:6" hidden="1" x14ac:dyDescent="0.2">
      <c r="A346" s="17">
        <v>41203</v>
      </c>
      <c r="B346" s="43">
        <f>YEAR(Таблица13[[#This Row],[Дата]])</f>
        <v>2012</v>
      </c>
      <c r="C346" s="4" t="s">
        <v>29</v>
      </c>
      <c r="D346" s="4" t="s">
        <v>11</v>
      </c>
      <c r="E346" s="4" t="s">
        <v>36</v>
      </c>
      <c r="F346">
        <v>2900</v>
      </c>
    </row>
    <row r="347" spans="1:6" hidden="1" x14ac:dyDescent="0.2">
      <c r="A347" s="17">
        <v>41206</v>
      </c>
      <c r="B347" s="43">
        <f>YEAR(Таблица13[[#This Row],[Дата]])</f>
        <v>2012</v>
      </c>
      <c r="C347" s="4" t="s">
        <v>21</v>
      </c>
      <c r="D347" s="4" t="s">
        <v>8</v>
      </c>
      <c r="E347" s="4" t="s">
        <v>36</v>
      </c>
      <c r="F347" s="16">
        <v>3400</v>
      </c>
    </row>
    <row r="348" spans="1:6" hidden="1" x14ac:dyDescent="0.2">
      <c r="A348" s="17">
        <v>41210</v>
      </c>
      <c r="B348" s="43">
        <f>YEAR(Таблица13[[#This Row],[Дата]])</f>
        <v>2012</v>
      </c>
      <c r="C348" s="4" t="s">
        <v>23</v>
      </c>
      <c r="D348" s="4" t="s">
        <v>8</v>
      </c>
      <c r="E348" s="4" t="s">
        <v>37</v>
      </c>
      <c r="F348">
        <v>200</v>
      </c>
    </row>
    <row r="349" spans="1:6" hidden="1" x14ac:dyDescent="0.2">
      <c r="A349" s="17">
        <v>41210</v>
      </c>
      <c r="B349" s="43">
        <f>YEAR(Таблица13[[#This Row],[Дата]])</f>
        <v>2012</v>
      </c>
      <c r="C349" s="4" t="s">
        <v>29</v>
      </c>
      <c r="D349" s="4" t="s">
        <v>12</v>
      </c>
      <c r="E349" s="4" t="s">
        <v>35</v>
      </c>
      <c r="F349">
        <v>600</v>
      </c>
    </row>
    <row r="350" spans="1:6" x14ac:dyDescent="0.2">
      <c r="A350" s="17">
        <v>41220</v>
      </c>
      <c r="B350" s="43">
        <f>YEAR(Таблица13[[#This Row],[Дата]])</f>
        <v>2012</v>
      </c>
      <c r="C350" s="4" t="s">
        <v>33</v>
      </c>
      <c r="D350" s="4" t="s">
        <v>10</v>
      </c>
      <c r="E350" s="4" t="s">
        <v>37</v>
      </c>
      <c r="F350" s="16">
        <v>3500</v>
      </c>
    </row>
    <row r="351" spans="1:6" hidden="1" x14ac:dyDescent="0.2">
      <c r="A351" s="17">
        <v>41221</v>
      </c>
      <c r="B351" s="43">
        <f>YEAR(Таблица13[[#This Row],[Дата]])</f>
        <v>2012</v>
      </c>
      <c r="C351" s="4" t="s">
        <v>29</v>
      </c>
      <c r="D351" s="4" t="s">
        <v>7</v>
      </c>
      <c r="E351" s="4" t="s">
        <v>35</v>
      </c>
      <c r="F351">
        <v>4000</v>
      </c>
    </row>
    <row r="352" spans="1:6" hidden="1" x14ac:dyDescent="0.2">
      <c r="A352" s="17">
        <v>41223</v>
      </c>
      <c r="B352" s="43">
        <f>YEAR(Таблица13[[#This Row],[Дата]])</f>
        <v>2012</v>
      </c>
      <c r="C352" s="4" t="s">
        <v>21</v>
      </c>
      <c r="D352" s="4" t="s">
        <v>11</v>
      </c>
      <c r="E352" s="4" t="s">
        <v>35</v>
      </c>
      <c r="F352">
        <v>4500</v>
      </c>
    </row>
    <row r="353" spans="1:6" x14ac:dyDescent="0.2">
      <c r="A353" s="17">
        <v>41225</v>
      </c>
      <c r="B353" s="43">
        <f>YEAR(Таблица13[[#This Row],[Дата]])</f>
        <v>2012</v>
      </c>
      <c r="C353" s="4" t="s">
        <v>26</v>
      </c>
      <c r="D353" s="4" t="s">
        <v>10</v>
      </c>
      <c r="E353" s="4" t="s">
        <v>35</v>
      </c>
      <c r="F353">
        <v>4400</v>
      </c>
    </row>
    <row r="354" spans="1:6" hidden="1" x14ac:dyDescent="0.2">
      <c r="A354" s="17">
        <v>41225</v>
      </c>
      <c r="B354" s="43">
        <f>YEAR(Таблица13[[#This Row],[Дата]])</f>
        <v>2012</v>
      </c>
      <c r="C354" s="4" t="s">
        <v>26</v>
      </c>
      <c r="D354" s="4" t="s">
        <v>7</v>
      </c>
      <c r="E354" s="4" t="s">
        <v>35</v>
      </c>
      <c r="F354">
        <v>0</v>
      </c>
    </row>
    <row r="355" spans="1:6" hidden="1" x14ac:dyDescent="0.2">
      <c r="A355" s="17">
        <v>41226</v>
      </c>
      <c r="B355" s="43">
        <f>YEAR(Таблица13[[#This Row],[Дата]])</f>
        <v>2012</v>
      </c>
      <c r="C355" s="4" t="s">
        <v>16</v>
      </c>
      <c r="D355" s="4" t="s">
        <v>9</v>
      </c>
      <c r="E355" s="4" t="s">
        <v>35</v>
      </c>
      <c r="F355">
        <v>3900</v>
      </c>
    </row>
    <row r="356" spans="1:6" x14ac:dyDescent="0.2">
      <c r="A356" s="17">
        <v>41227</v>
      </c>
      <c r="B356" s="43">
        <f>YEAR(Таблица13[[#This Row],[Дата]])</f>
        <v>2012</v>
      </c>
      <c r="C356" s="4" t="s">
        <v>16</v>
      </c>
      <c r="D356" s="4" t="s">
        <v>10</v>
      </c>
      <c r="E356" s="4" t="s">
        <v>35</v>
      </c>
      <c r="F356">
        <v>50</v>
      </c>
    </row>
    <row r="357" spans="1:6" hidden="1" x14ac:dyDescent="0.2">
      <c r="A357" s="17">
        <v>41234</v>
      </c>
      <c r="B357" s="43">
        <f>YEAR(Таблица13[[#This Row],[Дата]])</f>
        <v>2012</v>
      </c>
      <c r="C357" s="4" t="s">
        <v>33</v>
      </c>
      <c r="D357" s="4" t="s">
        <v>12</v>
      </c>
      <c r="E357" s="4" t="s">
        <v>37</v>
      </c>
      <c r="F357">
        <v>1000</v>
      </c>
    </row>
    <row r="358" spans="1:6" hidden="1" x14ac:dyDescent="0.2">
      <c r="A358" s="17">
        <v>41238</v>
      </c>
      <c r="B358" s="43">
        <f>YEAR(Таблица13[[#This Row],[Дата]])</f>
        <v>2012</v>
      </c>
      <c r="C358" s="4" t="s">
        <v>29</v>
      </c>
      <c r="D358" s="4" t="s">
        <v>8</v>
      </c>
      <c r="E358" s="4" t="s">
        <v>37</v>
      </c>
      <c r="F358">
        <v>3800</v>
      </c>
    </row>
    <row r="359" spans="1:6" hidden="1" x14ac:dyDescent="0.2">
      <c r="A359" s="17">
        <v>41240</v>
      </c>
      <c r="B359" s="43">
        <f>YEAR(Таблица13[[#This Row],[Дата]])</f>
        <v>2012</v>
      </c>
      <c r="C359" s="4" t="s">
        <v>21</v>
      </c>
      <c r="D359" s="4" t="s">
        <v>11</v>
      </c>
      <c r="E359" s="4" t="s">
        <v>35</v>
      </c>
      <c r="F359">
        <v>4300</v>
      </c>
    </row>
    <row r="360" spans="1:6" hidden="1" x14ac:dyDescent="0.2">
      <c r="A360" s="17">
        <v>41246</v>
      </c>
      <c r="B360" s="43">
        <f>YEAR(Таблица13[[#This Row],[Дата]])</f>
        <v>2012</v>
      </c>
      <c r="C360" s="4" t="s">
        <v>33</v>
      </c>
      <c r="D360" s="4" t="s">
        <v>7</v>
      </c>
      <c r="E360" s="4" t="s">
        <v>36</v>
      </c>
      <c r="F360">
        <v>4500</v>
      </c>
    </row>
    <row r="361" spans="1:6" hidden="1" x14ac:dyDescent="0.2">
      <c r="A361" s="17">
        <v>41247</v>
      </c>
      <c r="B361" s="43">
        <f>YEAR(Таблица13[[#This Row],[Дата]])</f>
        <v>2012</v>
      </c>
      <c r="C361" s="4" t="s">
        <v>23</v>
      </c>
      <c r="D361" s="4" t="s">
        <v>11</v>
      </c>
      <c r="E361" s="4" t="s">
        <v>36</v>
      </c>
      <c r="F361">
        <v>3500</v>
      </c>
    </row>
    <row r="362" spans="1:6" hidden="1" x14ac:dyDescent="0.2">
      <c r="A362" s="17">
        <v>41250</v>
      </c>
      <c r="B362" s="43">
        <f>YEAR(Таблица13[[#This Row],[Дата]])</f>
        <v>2012</v>
      </c>
      <c r="C362" s="4" t="s">
        <v>33</v>
      </c>
      <c r="D362" s="4" t="s">
        <v>9</v>
      </c>
      <c r="E362" s="4" t="s">
        <v>37</v>
      </c>
      <c r="F362" s="16">
        <v>3800</v>
      </c>
    </row>
    <row r="363" spans="1:6" hidden="1" x14ac:dyDescent="0.2">
      <c r="A363" s="17">
        <v>41253</v>
      </c>
      <c r="B363" s="43">
        <f>YEAR(Таблица13[[#This Row],[Дата]])</f>
        <v>2012</v>
      </c>
      <c r="C363" s="4" t="s">
        <v>26</v>
      </c>
      <c r="D363" s="4" t="s">
        <v>8</v>
      </c>
      <c r="E363" s="4" t="s">
        <v>35</v>
      </c>
      <c r="F363">
        <v>400</v>
      </c>
    </row>
    <row r="364" spans="1:6" hidden="1" x14ac:dyDescent="0.2">
      <c r="A364" s="17">
        <v>41253</v>
      </c>
      <c r="B364" s="43">
        <f>YEAR(Таблица13[[#This Row],[Дата]])</f>
        <v>2012</v>
      </c>
      <c r="C364" s="4" t="s">
        <v>29</v>
      </c>
      <c r="D364" s="4" t="s">
        <v>9</v>
      </c>
      <c r="E364" s="4" t="s">
        <v>37</v>
      </c>
      <c r="F364">
        <v>1900</v>
      </c>
    </row>
    <row r="365" spans="1:6" hidden="1" x14ac:dyDescent="0.2">
      <c r="A365" s="17">
        <v>41254</v>
      </c>
      <c r="B365" s="43">
        <f>YEAR(Таблица13[[#This Row],[Дата]])</f>
        <v>2012</v>
      </c>
      <c r="C365" s="4" t="s">
        <v>16</v>
      </c>
      <c r="D365" s="4" t="s">
        <v>8</v>
      </c>
      <c r="E365" s="4" t="s">
        <v>37</v>
      </c>
      <c r="F365">
        <v>2100</v>
      </c>
    </row>
    <row r="366" spans="1:6" hidden="1" x14ac:dyDescent="0.2">
      <c r="A366" s="17">
        <v>41256</v>
      </c>
      <c r="B366" s="43">
        <f>YEAR(Таблица13[[#This Row],[Дата]])</f>
        <v>2012</v>
      </c>
      <c r="C366" s="4" t="s">
        <v>21</v>
      </c>
      <c r="D366" s="4" t="s">
        <v>7</v>
      </c>
      <c r="E366" s="4" t="s">
        <v>35</v>
      </c>
      <c r="F366">
        <v>1700</v>
      </c>
    </row>
    <row r="367" spans="1:6" hidden="1" x14ac:dyDescent="0.2">
      <c r="A367" s="17">
        <v>41257</v>
      </c>
      <c r="B367" s="43">
        <f>YEAR(Таблица13[[#This Row],[Дата]])</f>
        <v>2012</v>
      </c>
      <c r="C367" s="4" t="s">
        <v>16</v>
      </c>
      <c r="D367" s="4" t="s">
        <v>7</v>
      </c>
      <c r="E367" s="4" t="s">
        <v>37</v>
      </c>
      <c r="F367">
        <v>3000</v>
      </c>
    </row>
    <row r="368" spans="1:6" hidden="1" x14ac:dyDescent="0.2">
      <c r="A368" s="17">
        <v>41259</v>
      </c>
      <c r="B368" s="43">
        <f>YEAR(Таблица13[[#This Row],[Дата]])</f>
        <v>2012</v>
      </c>
      <c r="C368" s="4" t="s">
        <v>21</v>
      </c>
      <c r="D368" s="4" t="s">
        <v>7</v>
      </c>
      <c r="E368" s="4" t="s">
        <v>37</v>
      </c>
      <c r="F368">
        <v>1000</v>
      </c>
    </row>
    <row r="369" spans="1:6" hidden="1" x14ac:dyDescent="0.2">
      <c r="A369" s="17">
        <v>41262</v>
      </c>
      <c r="B369" s="43">
        <f>YEAR(Таблица13[[#This Row],[Дата]])</f>
        <v>2012</v>
      </c>
      <c r="C369" s="4" t="s">
        <v>26</v>
      </c>
      <c r="D369" s="4" t="s">
        <v>8</v>
      </c>
      <c r="E369" s="4" t="s">
        <v>35</v>
      </c>
      <c r="F369">
        <v>1700</v>
      </c>
    </row>
    <row r="370" spans="1:6" x14ac:dyDescent="0.2">
      <c r="A370" s="17">
        <v>41263</v>
      </c>
      <c r="B370" s="43">
        <f>YEAR(Таблица13[[#This Row],[Дата]])</f>
        <v>2012</v>
      </c>
      <c r="C370" s="4" t="s">
        <v>16</v>
      </c>
      <c r="D370" s="4" t="s">
        <v>10</v>
      </c>
      <c r="E370" s="4" t="s">
        <v>37</v>
      </c>
      <c r="F370">
        <v>3100</v>
      </c>
    </row>
    <row r="371" spans="1:6" hidden="1" x14ac:dyDescent="0.2">
      <c r="A371" s="17">
        <v>41263</v>
      </c>
      <c r="B371" s="43">
        <f>YEAR(Таблица13[[#This Row],[Дата]])</f>
        <v>2012</v>
      </c>
      <c r="C371" s="4" t="s">
        <v>23</v>
      </c>
      <c r="D371" s="4" t="s">
        <v>11</v>
      </c>
      <c r="E371" s="4" t="s">
        <v>36</v>
      </c>
      <c r="F371">
        <v>90</v>
      </c>
    </row>
    <row r="372" spans="1:6" hidden="1" x14ac:dyDescent="0.2">
      <c r="A372" s="17">
        <v>41267</v>
      </c>
      <c r="B372" s="43">
        <f>YEAR(Таблица13[[#This Row],[Дата]])</f>
        <v>2012</v>
      </c>
      <c r="C372" s="4" t="s">
        <v>26</v>
      </c>
      <c r="D372" s="4" t="s">
        <v>9</v>
      </c>
      <c r="E372" s="4" t="s">
        <v>35</v>
      </c>
      <c r="F372">
        <v>600</v>
      </c>
    </row>
    <row r="373" spans="1:6" hidden="1" x14ac:dyDescent="0.2">
      <c r="A373" s="17">
        <v>41268</v>
      </c>
      <c r="B373" s="43">
        <f>YEAR(Таблица13[[#This Row],[Дата]])</f>
        <v>2012</v>
      </c>
      <c r="C373" s="4" t="s">
        <v>33</v>
      </c>
      <c r="D373" s="4" t="s">
        <v>8</v>
      </c>
      <c r="E373" s="4" t="s">
        <v>35</v>
      </c>
      <c r="F373" s="16">
        <v>2600</v>
      </c>
    </row>
    <row r="374" spans="1:6" hidden="1" x14ac:dyDescent="0.2">
      <c r="A374" s="17">
        <v>41271</v>
      </c>
      <c r="B374" s="43">
        <f>YEAR(Таблица13[[#This Row],[Дата]])</f>
        <v>2012</v>
      </c>
      <c r="C374" s="4" t="s">
        <v>21</v>
      </c>
      <c r="D374" s="4" t="s">
        <v>9</v>
      </c>
      <c r="E374" s="4" t="s">
        <v>35</v>
      </c>
      <c r="F374">
        <v>1100</v>
      </c>
    </row>
    <row r="375" spans="1:6" x14ac:dyDescent="0.2">
      <c r="A375" s="17">
        <v>41278</v>
      </c>
      <c r="B375" s="43">
        <f>YEAR(Таблица13[[#This Row],[Дата]])</f>
        <v>2013</v>
      </c>
      <c r="C375" s="4" t="s">
        <v>26</v>
      </c>
      <c r="D375" s="4" t="s">
        <v>10</v>
      </c>
      <c r="E375" s="4" t="s">
        <v>35</v>
      </c>
      <c r="F375">
        <v>700</v>
      </c>
    </row>
    <row r="376" spans="1:6" x14ac:dyDescent="0.2">
      <c r="A376" s="17">
        <v>41279</v>
      </c>
      <c r="B376" s="43">
        <f>YEAR(Таблица13[[#This Row],[Дата]])</f>
        <v>2013</v>
      </c>
      <c r="C376" s="4" t="s">
        <v>29</v>
      </c>
      <c r="D376" s="4" t="s">
        <v>10</v>
      </c>
      <c r="E376" s="4" t="s">
        <v>37</v>
      </c>
      <c r="F376">
        <v>3500</v>
      </c>
    </row>
    <row r="377" spans="1:6" hidden="1" x14ac:dyDescent="0.2">
      <c r="A377" s="17">
        <v>41281</v>
      </c>
      <c r="B377" s="43">
        <f>YEAR(Таблица13[[#This Row],[Дата]])</f>
        <v>2013</v>
      </c>
      <c r="C377" s="4" t="s">
        <v>29</v>
      </c>
      <c r="D377" s="4" t="s">
        <v>9</v>
      </c>
      <c r="E377" s="4" t="s">
        <v>37</v>
      </c>
      <c r="F377">
        <v>4900</v>
      </c>
    </row>
    <row r="378" spans="1:6" x14ac:dyDescent="0.2">
      <c r="A378" s="17">
        <v>41281</v>
      </c>
      <c r="B378" s="43">
        <f>YEAR(Таблица13[[#This Row],[Дата]])</f>
        <v>2013</v>
      </c>
      <c r="C378" s="4" t="s">
        <v>23</v>
      </c>
      <c r="D378" s="4" t="s">
        <v>10</v>
      </c>
      <c r="E378" s="4" t="s">
        <v>35</v>
      </c>
      <c r="F378">
        <v>1700</v>
      </c>
    </row>
    <row r="379" spans="1:6" hidden="1" x14ac:dyDescent="0.2">
      <c r="A379" s="17">
        <v>41285</v>
      </c>
      <c r="B379" s="43">
        <f>YEAR(Таблица13[[#This Row],[Дата]])</f>
        <v>2013</v>
      </c>
      <c r="C379" s="4" t="s">
        <v>16</v>
      </c>
      <c r="D379" s="4" t="s">
        <v>7</v>
      </c>
      <c r="E379" s="4" t="s">
        <v>35</v>
      </c>
      <c r="F379">
        <v>3500</v>
      </c>
    </row>
    <row r="380" spans="1:6" x14ac:dyDescent="0.2">
      <c r="A380" s="17">
        <v>41286</v>
      </c>
      <c r="B380" s="43">
        <f>YEAR(Таблица13[[#This Row],[Дата]])</f>
        <v>2013</v>
      </c>
      <c r="C380" s="4" t="s">
        <v>33</v>
      </c>
      <c r="D380" s="4" t="s">
        <v>10</v>
      </c>
      <c r="E380" s="4" t="s">
        <v>37</v>
      </c>
      <c r="F380">
        <v>4500</v>
      </c>
    </row>
    <row r="381" spans="1:6" hidden="1" x14ac:dyDescent="0.2">
      <c r="A381" s="17">
        <v>41288</v>
      </c>
      <c r="B381" s="43">
        <f>YEAR(Таблица13[[#This Row],[Дата]])</f>
        <v>2013</v>
      </c>
      <c r="C381" s="4" t="s">
        <v>21</v>
      </c>
      <c r="D381" s="4" t="s">
        <v>9</v>
      </c>
      <c r="E381" s="4" t="s">
        <v>36</v>
      </c>
      <c r="F381">
        <v>1100</v>
      </c>
    </row>
    <row r="382" spans="1:6" hidden="1" x14ac:dyDescent="0.2">
      <c r="A382" s="17">
        <v>41289</v>
      </c>
      <c r="B382" s="43">
        <f>YEAR(Таблица13[[#This Row],[Дата]])</f>
        <v>2013</v>
      </c>
      <c r="C382" s="4" t="s">
        <v>29</v>
      </c>
      <c r="D382" s="4" t="s">
        <v>9</v>
      </c>
      <c r="E382" s="4" t="s">
        <v>37</v>
      </c>
      <c r="F382">
        <v>2300</v>
      </c>
    </row>
    <row r="383" spans="1:6" hidden="1" x14ac:dyDescent="0.2">
      <c r="A383" s="17">
        <v>41292</v>
      </c>
      <c r="B383" s="43">
        <f>YEAR(Таблица13[[#This Row],[Дата]])</f>
        <v>2013</v>
      </c>
      <c r="C383" s="4" t="s">
        <v>26</v>
      </c>
      <c r="D383" s="4" t="s">
        <v>9</v>
      </c>
      <c r="E383" s="4" t="s">
        <v>35</v>
      </c>
      <c r="F383">
        <v>1600</v>
      </c>
    </row>
    <row r="384" spans="1:6" hidden="1" x14ac:dyDescent="0.2">
      <c r="A384" s="17">
        <v>41300</v>
      </c>
      <c r="B384" s="43">
        <f>YEAR(Таблица13[[#This Row],[Дата]])</f>
        <v>2013</v>
      </c>
      <c r="C384" s="4" t="s">
        <v>26</v>
      </c>
      <c r="D384" s="4" t="s">
        <v>9</v>
      </c>
      <c r="E384" s="4" t="s">
        <v>36</v>
      </c>
      <c r="F384">
        <v>1700</v>
      </c>
    </row>
    <row r="385" spans="1:6" hidden="1" x14ac:dyDescent="0.2">
      <c r="A385" s="17">
        <v>41306</v>
      </c>
      <c r="B385" s="43">
        <f>YEAR(Таблица13[[#This Row],[Дата]])</f>
        <v>2013</v>
      </c>
      <c r="C385" s="4" t="s">
        <v>21</v>
      </c>
      <c r="D385" s="4" t="s">
        <v>9</v>
      </c>
      <c r="E385" s="4" t="s">
        <v>36</v>
      </c>
      <c r="F385" s="16">
        <v>4900</v>
      </c>
    </row>
    <row r="386" spans="1:6" hidden="1" x14ac:dyDescent="0.2">
      <c r="A386" s="17">
        <v>41314</v>
      </c>
      <c r="B386" s="43">
        <f>YEAR(Таблица13[[#This Row],[Дата]])</f>
        <v>2013</v>
      </c>
      <c r="C386" s="4" t="s">
        <v>16</v>
      </c>
      <c r="D386" s="4" t="s">
        <v>8</v>
      </c>
      <c r="E386" s="4" t="s">
        <v>35</v>
      </c>
      <c r="F386">
        <v>1200</v>
      </c>
    </row>
    <row r="387" spans="1:6" hidden="1" x14ac:dyDescent="0.2">
      <c r="A387" s="17">
        <v>41320</v>
      </c>
      <c r="B387" s="43">
        <f>YEAR(Таблица13[[#This Row],[Дата]])</f>
        <v>2013</v>
      </c>
      <c r="C387" s="4" t="s">
        <v>23</v>
      </c>
      <c r="D387" s="4" t="s">
        <v>7</v>
      </c>
      <c r="E387" s="4" t="s">
        <v>36</v>
      </c>
      <c r="F387">
        <v>120</v>
      </c>
    </row>
    <row r="388" spans="1:6" x14ac:dyDescent="0.2">
      <c r="A388" s="17">
        <v>41321</v>
      </c>
      <c r="B388" s="43">
        <f>YEAR(Таблица13[[#This Row],[Дата]])</f>
        <v>2013</v>
      </c>
      <c r="C388" s="4" t="s">
        <v>23</v>
      </c>
      <c r="D388" s="4" t="s">
        <v>10</v>
      </c>
      <c r="E388" s="4" t="s">
        <v>35</v>
      </c>
      <c r="F388">
        <v>300</v>
      </c>
    </row>
    <row r="389" spans="1:6" hidden="1" x14ac:dyDescent="0.2">
      <c r="A389" s="17">
        <v>41322</v>
      </c>
      <c r="B389" s="43">
        <f>YEAR(Таблица13[[#This Row],[Дата]])</f>
        <v>2013</v>
      </c>
      <c r="C389" s="4" t="s">
        <v>29</v>
      </c>
      <c r="D389" s="4" t="s">
        <v>12</v>
      </c>
      <c r="E389" s="4" t="s">
        <v>35</v>
      </c>
      <c r="F389">
        <v>1900</v>
      </c>
    </row>
    <row r="390" spans="1:6" hidden="1" x14ac:dyDescent="0.2">
      <c r="A390" s="17">
        <v>41324</v>
      </c>
      <c r="B390" s="43">
        <f>YEAR(Таблица13[[#This Row],[Дата]])</f>
        <v>2013</v>
      </c>
      <c r="C390" s="4" t="s">
        <v>21</v>
      </c>
      <c r="D390" s="4" t="s">
        <v>8</v>
      </c>
      <c r="E390" s="4" t="s">
        <v>36</v>
      </c>
      <c r="F390">
        <v>2000</v>
      </c>
    </row>
    <row r="391" spans="1:6" hidden="1" x14ac:dyDescent="0.2">
      <c r="A391" s="17">
        <v>41324</v>
      </c>
      <c r="B391" s="43">
        <f>YEAR(Таблица13[[#This Row],[Дата]])</f>
        <v>2013</v>
      </c>
      <c r="C391" s="4" t="s">
        <v>29</v>
      </c>
      <c r="D391" s="4" t="s">
        <v>9</v>
      </c>
      <c r="E391" s="4" t="s">
        <v>37</v>
      </c>
      <c r="F391">
        <v>3100</v>
      </c>
    </row>
    <row r="392" spans="1:6" hidden="1" x14ac:dyDescent="0.2">
      <c r="A392" s="17">
        <v>41326</v>
      </c>
      <c r="B392" s="43">
        <f>YEAR(Таблица13[[#This Row],[Дата]])</f>
        <v>2013</v>
      </c>
      <c r="C392" s="4" t="s">
        <v>21</v>
      </c>
      <c r="D392" s="4" t="s">
        <v>7</v>
      </c>
      <c r="E392" s="4" t="s">
        <v>36</v>
      </c>
      <c r="F392">
        <v>2100</v>
      </c>
    </row>
    <row r="393" spans="1:6" hidden="1" x14ac:dyDescent="0.2">
      <c r="A393" s="17">
        <v>41328</v>
      </c>
      <c r="B393" s="43">
        <f>YEAR(Таблица13[[#This Row],[Дата]])</f>
        <v>2013</v>
      </c>
      <c r="C393" s="4" t="s">
        <v>29</v>
      </c>
      <c r="D393" s="4" t="s">
        <v>8</v>
      </c>
      <c r="E393" s="4" t="s">
        <v>37</v>
      </c>
      <c r="F393">
        <v>2600</v>
      </c>
    </row>
    <row r="394" spans="1:6" hidden="1" x14ac:dyDescent="0.2">
      <c r="A394" s="17">
        <v>41331</v>
      </c>
      <c r="B394" s="43">
        <f>YEAR(Таблица13[[#This Row],[Дата]])</f>
        <v>2013</v>
      </c>
      <c r="C394" s="4" t="s">
        <v>16</v>
      </c>
      <c r="D394" s="4" t="s">
        <v>12</v>
      </c>
      <c r="E394" s="4" t="s">
        <v>35</v>
      </c>
      <c r="F394">
        <v>2700</v>
      </c>
    </row>
    <row r="395" spans="1:6" hidden="1" x14ac:dyDescent="0.2">
      <c r="A395" s="17">
        <v>41332</v>
      </c>
      <c r="B395" s="43">
        <f>YEAR(Таблица13[[#This Row],[Дата]])</f>
        <v>2013</v>
      </c>
      <c r="C395" s="4" t="s">
        <v>29</v>
      </c>
      <c r="D395" s="4" t="s">
        <v>7</v>
      </c>
      <c r="E395" s="4" t="s">
        <v>37</v>
      </c>
      <c r="F395">
        <v>3600</v>
      </c>
    </row>
    <row r="396" spans="1:6" hidden="1" x14ac:dyDescent="0.2">
      <c r="A396" s="17">
        <v>41334</v>
      </c>
      <c r="B396" s="43">
        <f>YEAR(Таблица13[[#This Row],[Дата]])</f>
        <v>2013</v>
      </c>
      <c r="C396" s="4" t="s">
        <v>21</v>
      </c>
      <c r="D396" s="4" t="s">
        <v>9</v>
      </c>
      <c r="E396" s="4" t="s">
        <v>36</v>
      </c>
      <c r="F396" s="16">
        <v>500</v>
      </c>
    </row>
    <row r="397" spans="1:6" hidden="1" x14ac:dyDescent="0.2">
      <c r="A397" s="17">
        <v>41335</v>
      </c>
      <c r="B397" s="43">
        <f>YEAR(Таблица13[[#This Row],[Дата]])</f>
        <v>2013</v>
      </c>
      <c r="C397" s="4" t="s">
        <v>21</v>
      </c>
      <c r="D397" s="4" t="s">
        <v>8</v>
      </c>
      <c r="E397" s="4" t="s">
        <v>36</v>
      </c>
      <c r="F397">
        <v>2600</v>
      </c>
    </row>
    <row r="398" spans="1:6" hidden="1" x14ac:dyDescent="0.2">
      <c r="A398" s="17">
        <v>41340</v>
      </c>
      <c r="B398" s="43">
        <f>YEAR(Таблица13[[#This Row],[Дата]])</f>
        <v>2013</v>
      </c>
      <c r="C398" s="4" t="s">
        <v>16</v>
      </c>
      <c r="D398" s="4" t="s">
        <v>11</v>
      </c>
      <c r="E398" s="4" t="s">
        <v>35</v>
      </c>
      <c r="F398">
        <v>1900</v>
      </c>
    </row>
    <row r="399" spans="1:6" hidden="1" x14ac:dyDescent="0.2">
      <c r="A399" s="17">
        <v>41341</v>
      </c>
      <c r="B399" s="43">
        <f>YEAR(Таблица13[[#This Row],[Дата]])</f>
        <v>2013</v>
      </c>
      <c r="C399" s="4" t="s">
        <v>26</v>
      </c>
      <c r="D399" s="4" t="s">
        <v>11</v>
      </c>
      <c r="E399" s="4" t="s">
        <v>35</v>
      </c>
      <c r="F399">
        <v>500</v>
      </c>
    </row>
    <row r="400" spans="1:6" hidden="1" x14ac:dyDescent="0.2">
      <c r="A400" s="17">
        <v>41351</v>
      </c>
      <c r="B400" s="43">
        <f>YEAR(Таблица13[[#This Row],[Дата]])</f>
        <v>2013</v>
      </c>
      <c r="C400" s="4" t="s">
        <v>21</v>
      </c>
      <c r="D400" s="4" t="s">
        <v>7</v>
      </c>
      <c r="E400" s="4" t="s">
        <v>36</v>
      </c>
      <c r="F400" s="16">
        <v>1200</v>
      </c>
    </row>
    <row r="401" spans="1:6" hidden="1" x14ac:dyDescent="0.2">
      <c r="A401" s="17">
        <v>41351</v>
      </c>
      <c r="B401" s="43">
        <f>YEAR(Таблица13[[#This Row],[Дата]])</f>
        <v>2013</v>
      </c>
      <c r="C401" s="4" t="s">
        <v>21</v>
      </c>
      <c r="D401" s="4" t="s">
        <v>7</v>
      </c>
      <c r="E401" s="4" t="s">
        <v>37</v>
      </c>
      <c r="F401">
        <v>4800</v>
      </c>
    </row>
    <row r="402" spans="1:6" x14ac:dyDescent="0.2">
      <c r="A402" s="17">
        <v>41352</v>
      </c>
      <c r="B402" s="43">
        <f>YEAR(Таблица13[[#This Row],[Дата]])</f>
        <v>2013</v>
      </c>
      <c r="C402" s="4" t="s">
        <v>33</v>
      </c>
      <c r="D402" s="4" t="s">
        <v>10</v>
      </c>
      <c r="E402" s="4" t="s">
        <v>35</v>
      </c>
      <c r="F402">
        <v>200</v>
      </c>
    </row>
    <row r="403" spans="1:6" hidden="1" x14ac:dyDescent="0.2">
      <c r="A403" s="17">
        <v>41352</v>
      </c>
      <c r="B403" s="43">
        <f>YEAR(Таблица13[[#This Row],[Дата]])</f>
        <v>2013</v>
      </c>
      <c r="C403" s="4" t="s">
        <v>26</v>
      </c>
      <c r="D403" s="4" t="s">
        <v>7</v>
      </c>
      <c r="E403" s="4" t="s">
        <v>36</v>
      </c>
      <c r="F403">
        <v>2700</v>
      </c>
    </row>
    <row r="404" spans="1:6" hidden="1" x14ac:dyDescent="0.2">
      <c r="A404" s="17">
        <v>41352</v>
      </c>
      <c r="B404" s="43">
        <f>YEAR(Таблица13[[#This Row],[Дата]])</f>
        <v>2013</v>
      </c>
      <c r="C404" s="4" t="s">
        <v>33</v>
      </c>
      <c r="D404" s="4" t="s">
        <v>9</v>
      </c>
      <c r="E404" s="4" t="s">
        <v>35</v>
      </c>
      <c r="F404">
        <v>3900</v>
      </c>
    </row>
    <row r="405" spans="1:6" x14ac:dyDescent="0.2">
      <c r="A405" s="17">
        <v>41359</v>
      </c>
      <c r="B405" s="43">
        <f>YEAR(Таблица13[[#This Row],[Дата]])</f>
        <v>2013</v>
      </c>
      <c r="C405" s="4" t="s">
        <v>16</v>
      </c>
      <c r="D405" s="4" t="s">
        <v>10</v>
      </c>
      <c r="E405" s="4" t="s">
        <v>37</v>
      </c>
      <c r="F405">
        <v>40</v>
      </c>
    </row>
    <row r="406" spans="1:6" hidden="1" x14ac:dyDescent="0.2">
      <c r="A406" s="17">
        <v>41368</v>
      </c>
      <c r="B406" s="43">
        <f>YEAR(Таблица13[[#This Row],[Дата]])</f>
        <v>2013</v>
      </c>
      <c r="C406" s="4" t="s">
        <v>16</v>
      </c>
      <c r="D406" s="4" t="s">
        <v>9</v>
      </c>
      <c r="E406" s="4" t="s">
        <v>35</v>
      </c>
      <c r="F406">
        <v>3300</v>
      </c>
    </row>
    <row r="407" spans="1:6" x14ac:dyDescent="0.2">
      <c r="A407" s="17">
        <v>41370</v>
      </c>
      <c r="B407" s="43">
        <f>YEAR(Таблица13[[#This Row],[Дата]])</f>
        <v>2013</v>
      </c>
      <c r="C407" s="4" t="s">
        <v>16</v>
      </c>
      <c r="D407" s="4" t="s">
        <v>10</v>
      </c>
      <c r="E407" s="4" t="s">
        <v>37</v>
      </c>
      <c r="F407">
        <v>3000</v>
      </c>
    </row>
    <row r="408" spans="1:6" hidden="1" x14ac:dyDescent="0.2">
      <c r="A408" s="17">
        <v>41376</v>
      </c>
      <c r="B408" s="43">
        <f>YEAR(Таблица13[[#This Row],[Дата]])</f>
        <v>2013</v>
      </c>
      <c r="C408" s="4" t="s">
        <v>16</v>
      </c>
      <c r="D408" s="4" t="s">
        <v>9</v>
      </c>
      <c r="E408" s="4" t="s">
        <v>37</v>
      </c>
      <c r="F408">
        <v>1000</v>
      </c>
    </row>
    <row r="409" spans="1:6" hidden="1" x14ac:dyDescent="0.2">
      <c r="A409" s="17">
        <v>41376</v>
      </c>
      <c r="B409" s="43">
        <f>YEAR(Таблица13[[#This Row],[Дата]])</f>
        <v>2013</v>
      </c>
      <c r="C409" s="4" t="s">
        <v>33</v>
      </c>
      <c r="D409" s="4" t="s">
        <v>7</v>
      </c>
      <c r="E409" s="4" t="s">
        <v>37</v>
      </c>
      <c r="F409">
        <v>3700</v>
      </c>
    </row>
    <row r="410" spans="1:6" hidden="1" x14ac:dyDescent="0.2">
      <c r="A410" s="17">
        <v>41377</v>
      </c>
      <c r="B410" s="43">
        <f>YEAR(Таблица13[[#This Row],[Дата]])</f>
        <v>2013</v>
      </c>
      <c r="C410" s="4" t="s">
        <v>21</v>
      </c>
      <c r="D410" s="4" t="s">
        <v>8</v>
      </c>
      <c r="E410" s="4" t="s">
        <v>36</v>
      </c>
      <c r="F410">
        <v>2000</v>
      </c>
    </row>
    <row r="411" spans="1:6" hidden="1" x14ac:dyDescent="0.2">
      <c r="A411" s="17">
        <v>41377</v>
      </c>
      <c r="B411" s="43">
        <f>YEAR(Таблица13[[#This Row],[Дата]])</f>
        <v>2013</v>
      </c>
      <c r="C411" s="4" t="s">
        <v>23</v>
      </c>
      <c r="D411" s="4" t="s">
        <v>11</v>
      </c>
      <c r="E411" s="4" t="s">
        <v>35</v>
      </c>
      <c r="F411">
        <v>1300</v>
      </c>
    </row>
    <row r="412" spans="1:6" hidden="1" x14ac:dyDescent="0.2">
      <c r="A412" s="17">
        <v>41378</v>
      </c>
      <c r="B412" s="43">
        <f>YEAR(Таблица13[[#This Row],[Дата]])</f>
        <v>2013</v>
      </c>
      <c r="C412" s="4" t="s">
        <v>21</v>
      </c>
      <c r="D412" s="4" t="s">
        <v>11</v>
      </c>
      <c r="E412" s="4" t="s">
        <v>36</v>
      </c>
      <c r="F412" s="16">
        <v>900</v>
      </c>
    </row>
    <row r="413" spans="1:6" hidden="1" x14ac:dyDescent="0.2">
      <c r="A413" s="17">
        <v>41379</v>
      </c>
      <c r="B413" s="43">
        <f>YEAR(Таблица13[[#This Row],[Дата]])</f>
        <v>2013</v>
      </c>
      <c r="C413" s="4" t="s">
        <v>21</v>
      </c>
      <c r="D413" s="4" t="s">
        <v>8</v>
      </c>
      <c r="E413" s="4" t="s">
        <v>36</v>
      </c>
      <c r="F413">
        <v>60</v>
      </c>
    </row>
    <row r="414" spans="1:6" hidden="1" x14ac:dyDescent="0.2">
      <c r="A414" s="17">
        <v>41381</v>
      </c>
      <c r="B414" s="43">
        <f>YEAR(Таблица13[[#This Row],[Дата]])</f>
        <v>2013</v>
      </c>
      <c r="C414" s="4" t="s">
        <v>26</v>
      </c>
      <c r="D414" s="4" t="s">
        <v>7</v>
      </c>
      <c r="E414" s="4" t="s">
        <v>35</v>
      </c>
      <c r="F414">
        <v>4000</v>
      </c>
    </row>
    <row r="415" spans="1:6" hidden="1" x14ac:dyDescent="0.2">
      <c r="A415" s="17">
        <v>41386</v>
      </c>
      <c r="B415" s="43">
        <f>YEAR(Таблица13[[#This Row],[Дата]])</f>
        <v>2013</v>
      </c>
      <c r="C415" s="4" t="s">
        <v>16</v>
      </c>
      <c r="D415" s="4" t="s">
        <v>8</v>
      </c>
      <c r="E415" s="4" t="s">
        <v>37</v>
      </c>
      <c r="F415">
        <v>2200</v>
      </c>
    </row>
    <row r="416" spans="1:6" hidden="1" x14ac:dyDescent="0.2">
      <c r="A416" s="17">
        <v>41390</v>
      </c>
      <c r="B416" s="43">
        <f>YEAR(Таблица13[[#This Row],[Дата]])</f>
        <v>2013</v>
      </c>
      <c r="C416" s="4" t="s">
        <v>16</v>
      </c>
      <c r="D416" s="4" t="s">
        <v>8</v>
      </c>
      <c r="E416" s="4" t="s">
        <v>35</v>
      </c>
      <c r="F416">
        <v>4800</v>
      </c>
    </row>
    <row r="417" spans="1:6" hidden="1" x14ac:dyDescent="0.2">
      <c r="A417" s="17">
        <v>41391</v>
      </c>
      <c r="B417" s="43">
        <f>YEAR(Таблица13[[#This Row],[Дата]])</f>
        <v>2013</v>
      </c>
      <c r="C417" s="4" t="s">
        <v>29</v>
      </c>
      <c r="D417" s="4" t="s">
        <v>9</v>
      </c>
      <c r="E417" s="4" t="s">
        <v>35</v>
      </c>
      <c r="F417">
        <v>4800</v>
      </c>
    </row>
    <row r="418" spans="1:6" hidden="1" x14ac:dyDescent="0.2">
      <c r="A418" s="17">
        <v>41395</v>
      </c>
      <c r="B418" s="43">
        <f>YEAR(Таблица13[[#This Row],[Дата]])</f>
        <v>2013</v>
      </c>
      <c r="C418" s="4" t="s">
        <v>26</v>
      </c>
      <c r="D418" s="4" t="s">
        <v>12</v>
      </c>
      <c r="E418" s="4" t="s">
        <v>37</v>
      </c>
      <c r="F418">
        <v>300</v>
      </c>
    </row>
    <row r="419" spans="1:6" hidden="1" x14ac:dyDescent="0.2">
      <c r="A419" s="17">
        <v>41399</v>
      </c>
      <c r="B419" s="43">
        <f>YEAR(Таблица13[[#This Row],[Дата]])</f>
        <v>2013</v>
      </c>
      <c r="C419" s="4" t="s">
        <v>26</v>
      </c>
      <c r="D419" s="4" t="s">
        <v>9</v>
      </c>
      <c r="E419" s="4" t="s">
        <v>35</v>
      </c>
      <c r="F419">
        <v>1700</v>
      </c>
    </row>
    <row r="420" spans="1:6" hidden="1" x14ac:dyDescent="0.2">
      <c r="A420" s="17">
        <v>41401</v>
      </c>
      <c r="B420" s="43">
        <f>YEAR(Таблица13[[#This Row],[Дата]])</f>
        <v>2013</v>
      </c>
      <c r="C420" s="4" t="s">
        <v>16</v>
      </c>
      <c r="D420" s="4" t="s">
        <v>9</v>
      </c>
      <c r="E420" s="4" t="s">
        <v>37</v>
      </c>
      <c r="F420">
        <v>400</v>
      </c>
    </row>
    <row r="421" spans="1:6" hidden="1" x14ac:dyDescent="0.2">
      <c r="A421" s="17">
        <v>41402</v>
      </c>
      <c r="B421" s="43">
        <f>YEAR(Таблица13[[#This Row],[Дата]])</f>
        <v>2013</v>
      </c>
      <c r="C421" s="4" t="s">
        <v>33</v>
      </c>
      <c r="D421" s="4" t="s">
        <v>9</v>
      </c>
      <c r="E421" s="4" t="s">
        <v>37</v>
      </c>
      <c r="F421">
        <v>3200</v>
      </c>
    </row>
    <row r="422" spans="1:6" hidden="1" x14ac:dyDescent="0.2">
      <c r="A422" s="17">
        <v>41406</v>
      </c>
      <c r="B422" s="43">
        <f>YEAR(Таблица13[[#This Row],[Дата]])</f>
        <v>2013</v>
      </c>
      <c r="C422" s="4" t="s">
        <v>26</v>
      </c>
      <c r="D422" s="4" t="s">
        <v>8</v>
      </c>
      <c r="E422" s="4" t="s">
        <v>35</v>
      </c>
      <c r="F422">
        <v>1600</v>
      </c>
    </row>
    <row r="423" spans="1:6" hidden="1" x14ac:dyDescent="0.2">
      <c r="A423" s="17">
        <v>41411</v>
      </c>
      <c r="B423" s="43">
        <f>YEAR(Таблица13[[#This Row],[Дата]])</f>
        <v>2013</v>
      </c>
      <c r="C423" s="4" t="s">
        <v>16</v>
      </c>
      <c r="D423" s="4" t="s">
        <v>8</v>
      </c>
      <c r="E423" s="4" t="s">
        <v>35</v>
      </c>
      <c r="F423">
        <v>3200</v>
      </c>
    </row>
    <row r="424" spans="1:6" x14ac:dyDescent="0.2">
      <c r="A424" s="17">
        <v>41413</v>
      </c>
      <c r="B424" s="43">
        <f>YEAR(Таблица13[[#This Row],[Дата]])</f>
        <v>2013</v>
      </c>
      <c r="C424" s="4" t="s">
        <v>33</v>
      </c>
      <c r="D424" s="4" t="s">
        <v>10</v>
      </c>
      <c r="E424" s="4" t="s">
        <v>37</v>
      </c>
      <c r="F424" s="16">
        <v>2400</v>
      </c>
    </row>
    <row r="425" spans="1:6" hidden="1" x14ac:dyDescent="0.2">
      <c r="A425" s="17">
        <v>41413</v>
      </c>
      <c r="B425" s="43">
        <f>YEAR(Таблица13[[#This Row],[Дата]])</f>
        <v>2013</v>
      </c>
      <c r="C425" s="4" t="s">
        <v>21</v>
      </c>
      <c r="D425" s="4" t="s">
        <v>8</v>
      </c>
      <c r="E425" s="4" t="s">
        <v>35</v>
      </c>
      <c r="F425">
        <v>1200</v>
      </c>
    </row>
    <row r="426" spans="1:6" hidden="1" x14ac:dyDescent="0.2">
      <c r="A426" s="17">
        <v>41421</v>
      </c>
      <c r="B426" s="43">
        <f>YEAR(Таблица13[[#This Row],[Дата]])</f>
        <v>2013</v>
      </c>
      <c r="C426" s="4" t="s">
        <v>29</v>
      </c>
      <c r="D426" s="4" t="s">
        <v>11</v>
      </c>
      <c r="E426" s="4" t="s">
        <v>37</v>
      </c>
      <c r="F426">
        <v>3200</v>
      </c>
    </row>
    <row r="427" spans="1:6" x14ac:dyDescent="0.2">
      <c r="A427" s="17">
        <v>41427</v>
      </c>
      <c r="B427" s="43">
        <f>YEAR(Таблица13[[#This Row],[Дата]])</f>
        <v>2013</v>
      </c>
      <c r="C427" s="4" t="s">
        <v>23</v>
      </c>
      <c r="D427" s="4" t="s">
        <v>10</v>
      </c>
      <c r="E427" s="4" t="s">
        <v>37</v>
      </c>
      <c r="F427">
        <v>2900</v>
      </c>
    </row>
    <row r="428" spans="1:6" hidden="1" x14ac:dyDescent="0.2">
      <c r="A428" s="17">
        <v>41431</v>
      </c>
      <c r="B428" s="43">
        <f>YEAR(Таблица13[[#This Row],[Дата]])</f>
        <v>2013</v>
      </c>
      <c r="C428" s="4" t="s">
        <v>26</v>
      </c>
      <c r="D428" s="4" t="s">
        <v>7</v>
      </c>
      <c r="E428" s="4" t="s">
        <v>36</v>
      </c>
      <c r="F428">
        <v>2800</v>
      </c>
    </row>
    <row r="429" spans="1:6" hidden="1" x14ac:dyDescent="0.2">
      <c r="A429" s="17">
        <v>41432</v>
      </c>
      <c r="B429" s="43">
        <f>YEAR(Таблица13[[#This Row],[Дата]])</f>
        <v>2013</v>
      </c>
      <c r="C429" s="4" t="s">
        <v>33</v>
      </c>
      <c r="D429" s="4" t="s">
        <v>7</v>
      </c>
      <c r="E429" s="4" t="s">
        <v>37</v>
      </c>
      <c r="F429">
        <v>200</v>
      </c>
    </row>
    <row r="430" spans="1:6" hidden="1" x14ac:dyDescent="0.2">
      <c r="A430" s="17">
        <v>41434</v>
      </c>
      <c r="B430" s="43">
        <f>YEAR(Таблица13[[#This Row],[Дата]])</f>
        <v>2013</v>
      </c>
      <c r="C430" s="4" t="s">
        <v>26</v>
      </c>
      <c r="D430" s="4" t="s">
        <v>9</v>
      </c>
      <c r="E430" s="4" t="s">
        <v>35</v>
      </c>
      <c r="F430">
        <v>400</v>
      </c>
    </row>
    <row r="431" spans="1:6" hidden="1" x14ac:dyDescent="0.2">
      <c r="A431" s="17">
        <v>41435</v>
      </c>
      <c r="B431" s="43">
        <f>YEAR(Таблица13[[#This Row],[Дата]])</f>
        <v>2013</v>
      </c>
      <c r="C431" s="4" t="s">
        <v>21</v>
      </c>
      <c r="D431" s="4" t="s">
        <v>7</v>
      </c>
      <c r="E431" s="4" t="s">
        <v>35</v>
      </c>
      <c r="F431" s="16">
        <v>4400</v>
      </c>
    </row>
    <row r="432" spans="1:6" hidden="1" x14ac:dyDescent="0.2">
      <c r="A432" s="17">
        <v>41437</v>
      </c>
      <c r="B432" s="43">
        <f>YEAR(Таблица13[[#This Row],[Дата]])</f>
        <v>2013</v>
      </c>
      <c r="C432" s="4" t="s">
        <v>29</v>
      </c>
      <c r="D432" s="4" t="s">
        <v>9</v>
      </c>
      <c r="E432" s="4" t="s">
        <v>37</v>
      </c>
      <c r="F432">
        <v>2600</v>
      </c>
    </row>
    <row r="433" spans="1:6" hidden="1" x14ac:dyDescent="0.2">
      <c r="A433" s="17">
        <v>41438</v>
      </c>
      <c r="B433" s="43">
        <f>YEAR(Таблица13[[#This Row],[Дата]])</f>
        <v>2013</v>
      </c>
      <c r="C433" s="4" t="s">
        <v>33</v>
      </c>
      <c r="D433" s="4" t="s">
        <v>9</v>
      </c>
      <c r="E433" s="4" t="s">
        <v>37</v>
      </c>
      <c r="F433">
        <v>1500</v>
      </c>
    </row>
    <row r="434" spans="1:6" hidden="1" x14ac:dyDescent="0.2">
      <c r="A434" s="17">
        <v>41439</v>
      </c>
      <c r="B434" s="43">
        <f>YEAR(Таблица13[[#This Row],[Дата]])</f>
        <v>2013</v>
      </c>
      <c r="C434" s="4" t="s">
        <v>23</v>
      </c>
      <c r="D434" s="4" t="s">
        <v>8</v>
      </c>
      <c r="E434" s="4" t="s">
        <v>36</v>
      </c>
      <c r="F434">
        <v>2200</v>
      </c>
    </row>
    <row r="435" spans="1:6" hidden="1" x14ac:dyDescent="0.2">
      <c r="A435" s="17">
        <v>41441</v>
      </c>
      <c r="B435" s="43">
        <f>YEAR(Таблица13[[#This Row],[Дата]])</f>
        <v>2013</v>
      </c>
      <c r="C435" s="4" t="s">
        <v>16</v>
      </c>
      <c r="D435" s="4" t="s">
        <v>7</v>
      </c>
      <c r="E435" s="4" t="s">
        <v>35</v>
      </c>
      <c r="F435">
        <v>3200</v>
      </c>
    </row>
    <row r="436" spans="1:6" hidden="1" x14ac:dyDescent="0.2">
      <c r="A436" s="17">
        <v>41444</v>
      </c>
      <c r="B436" s="43">
        <f>YEAR(Таблица13[[#This Row],[Дата]])</f>
        <v>2013</v>
      </c>
      <c r="C436" s="4" t="s">
        <v>16</v>
      </c>
      <c r="D436" s="4" t="s">
        <v>8</v>
      </c>
      <c r="E436" s="4" t="s">
        <v>37</v>
      </c>
      <c r="F436">
        <v>4700</v>
      </c>
    </row>
    <row r="437" spans="1:6" x14ac:dyDescent="0.2">
      <c r="A437" s="17">
        <v>41444</v>
      </c>
      <c r="B437" s="43">
        <f>YEAR(Таблица13[[#This Row],[Дата]])</f>
        <v>2013</v>
      </c>
      <c r="C437" s="4" t="s">
        <v>29</v>
      </c>
      <c r="D437" s="4" t="s">
        <v>10</v>
      </c>
      <c r="E437" s="4" t="s">
        <v>37</v>
      </c>
      <c r="F437">
        <v>1700</v>
      </c>
    </row>
    <row r="438" spans="1:6" hidden="1" x14ac:dyDescent="0.2">
      <c r="A438" s="17">
        <v>41445</v>
      </c>
      <c r="B438" s="43">
        <f>YEAR(Таблица13[[#This Row],[Дата]])</f>
        <v>2013</v>
      </c>
      <c r="C438" s="4" t="s">
        <v>26</v>
      </c>
      <c r="D438" s="4" t="s">
        <v>7</v>
      </c>
      <c r="E438" s="4" t="s">
        <v>36</v>
      </c>
      <c r="F438">
        <v>3500</v>
      </c>
    </row>
    <row r="439" spans="1:6" hidden="1" x14ac:dyDescent="0.2">
      <c r="A439" s="17">
        <v>41448</v>
      </c>
      <c r="B439" s="43">
        <f>YEAR(Таблица13[[#This Row],[Дата]])</f>
        <v>2013</v>
      </c>
      <c r="C439" s="4" t="s">
        <v>16</v>
      </c>
      <c r="D439" s="4" t="s">
        <v>12</v>
      </c>
      <c r="E439" s="4" t="s">
        <v>35</v>
      </c>
      <c r="F439">
        <v>4800</v>
      </c>
    </row>
    <row r="440" spans="1:6" hidden="1" x14ac:dyDescent="0.2">
      <c r="A440" s="17">
        <v>41448</v>
      </c>
      <c r="B440" s="43">
        <f>YEAR(Таблица13[[#This Row],[Дата]])</f>
        <v>2013</v>
      </c>
      <c r="C440" s="4" t="s">
        <v>16</v>
      </c>
      <c r="D440" s="4" t="s">
        <v>11</v>
      </c>
      <c r="E440" s="4" t="s">
        <v>37</v>
      </c>
      <c r="F440">
        <v>3100</v>
      </c>
    </row>
    <row r="441" spans="1:6" hidden="1" x14ac:dyDescent="0.2">
      <c r="A441" s="17">
        <v>41449</v>
      </c>
      <c r="B441" s="43">
        <f>YEAR(Таблица13[[#This Row],[Дата]])</f>
        <v>2013</v>
      </c>
      <c r="C441" s="4" t="s">
        <v>23</v>
      </c>
      <c r="D441" s="4" t="s">
        <v>11</v>
      </c>
      <c r="E441" s="4" t="s">
        <v>35</v>
      </c>
      <c r="F441">
        <v>2500</v>
      </c>
    </row>
    <row r="442" spans="1:6" hidden="1" x14ac:dyDescent="0.2">
      <c r="A442" s="17">
        <v>41451</v>
      </c>
      <c r="B442" s="43">
        <f>YEAR(Таблица13[[#This Row],[Дата]])</f>
        <v>2013</v>
      </c>
      <c r="C442" s="4" t="s">
        <v>33</v>
      </c>
      <c r="D442" s="4" t="s">
        <v>7</v>
      </c>
      <c r="E442" s="4" t="s">
        <v>35</v>
      </c>
      <c r="F442">
        <v>800</v>
      </c>
    </row>
    <row r="443" spans="1:6" hidden="1" x14ac:dyDescent="0.2">
      <c r="A443" s="17">
        <v>41451</v>
      </c>
      <c r="B443" s="43">
        <f>YEAR(Таблица13[[#This Row],[Дата]])</f>
        <v>2013</v>
      </c>
      <c r="C443" s="4" t="s">
        <v>33</v>
      </c>
      <c r="D443" s="4" t="s">
        <v>8</v>
      </c>
      <c r="E443" s="4" t="s">
        <v>37</v>
      </c>
      <c r="F443">
        <v>1500</v>
      </c>
    </row>
    <row r="444" spans="1:6" hidden="1" x14ac:dyDescent="0.2">
      <c r="A444" s="17">
        <v>41458</v>
      </c>
      <c r="B444" s="43">
        <f>YEAR(Таблица13[[#This Row],[Дата]])</f>
        <v>2013</v>
      </c>
      <c r="C444" s="4" t="s">
        <v>29</v>
      </c>
      <c r="D444" s="4" t="s">
        <v>8</v>
      </c>
      <c r="E444" s="4" t="s">
        <v>37</v>
      </c>
      <c r="F444">
        <v>90</v>
      </c>
    </row>
    <row r="445" spans="1:6" hidden="1" x14ac:dyDescent="0.2">
      <c r="A445" s="17">
        <v>41458</v>
      </c>
      <c r="B445" s="43">
        <f>YEAR(Таблица13[[#This Row],[Дата]])</f>
        <v>2013</v>
      </c>
      <c r="C445" s="4" t="s">
        <v>23</v>
      </c>
      <c r="D445" s="4" t="s">
        <v>9</v>
      </c>
      <c r="E445" s="4" t="s">
        <v>35</v>
      </c>
      <c r="F445">
        <v>4800</v>
      </c>
    </row>
    <row r="446" spans="1:6" hidden="1" x14ac:dyDescent="0.2">
      <c r="A446" s="17">
        <v>41461</v>
      </c>
      <c r="B446" s="43">
        <f>YEAR(Таблица13[[#This Row],[Дата]])</f>
        <v>2013</v>
      </c>
      <c r="C446" s="4" t="s">
        <v>16</v>
      </c>
      <c r="D446" s="4" t="s">
        <v>9</v>
      </c>
      <c r="E446" s="4" t="s">
        <v>35</v>
      </c>
      <c r="F446">
        <v>3500</v>
      </c>
    </row>
    <row r="447" spans="1:6" hidden="1" x14ac:dyDescent="0.2">
      <c r="A447" s="17">
        <v>41462</v>
      </c>
      <c r="B447" s="43">
        <f>YEAR(Таблица13[[#This Row],[Дата]])</f>
        <v>2013</v>
      </c>
      <c r="C447" s="4" t="s">
        <v>23</v>
      </c>
      <c r="D447" s="4" t="s">
        <v>8</v>
      </c>
      <c r="E447" s="4" t="s">
        <v>35</v>
      </c>
      <c r="F447">
        <v>1500</v>
      </c>
    </row>
    <row r="448" spans="1:6" hidden="1" x14ac:dyDescent="0.2">
      <c r="A448" s="17">
        <v>41466</v>
      </c>
      <c r="B448" s="43">
        <f>YEAR(Таблица13[[#This Row],[Дата]])</f>
        <v>2013</v>
      </c>
      <c r="C448" s="4" t="s">
        <v>26</v>
      </c>
      <c r="D448" s="4" t="s">
        <v>9</v>
      </c>
      <c r="E448" s="4" t="s">
        <v>35</v>
      </c>
      <c r="F448">
        <v>120</v>
      </c>
    </row>
    <row r="449" spans="1:6" hidden="1" x14ac:dyDescent="0.2">
      <c r="A449" s="17">
        <v>41467</v>
      </c>
      <c r="B449" s="43">
        <f>YEAR(Таблица13[[#This Row],[Дата]])</f>
        <v>2013</v>
      </c>
      <c r="C449" s="4" t="s">
        <v>26</v>
      </c>
      <c r="D449" s="4" t="s">
        <v>7</v>
      </c>
      <c r="E449" s="4" t="s">
        <v>35</v>
      </c>
      <c r="F449">
        <v>200</v>
      </c>
    </row>
    <row r="450" spans="1:6" x14ac:dyDescent="0.2">
      <c r="A450" s="17">
        <v>41468</v>
      </c>
      <c r="B450" s="43">
        <f>YEAR(Таблица13[[#This Row],[Дата]])</f>
        <v>2013</v>
      </c>
      <c r="C450" s="4" t="s">
        <v>33</v>
      </c>
      <c r="D450" s="4" t="s">
        <v>10</v>
      </c>
      <c r="E450" s="4" t="s">
        <v>35</v>
      </c>
      <c r="F450" s="16">
        <v>1800</v>
      </c>
    </row>
    <row r="451" spans="1:6" hidden="1" x14ac:dyDescent="0.2">
      <c r="A451" s="17">
        <v>41468</v>
      </c>
      <c r="B451" s="43">
        <f>YEAR(Таблица13[[#This Row],[Дата]])</f>
        <v>2013</v>
      </c>
      <c r="C451" s="4" t="s">
        <v>29</v>
      </c>
      <c r="D451" s="4" t="s">
        <v>7</v>
      </c>
      <c r="E451" s="4" t="s">
        <v>37</v>
      </c>
      <c r="F451">
        <v>4000</v>
      </c>
    </row>
    <row r="452" spans="1:6" hidden="1" x14ac:dyDescent="0.2">
      <c r="A452" s="17">
        <v>41472</v>
      </c>
      <c r="B452" s="43">
        <f>YEAR(Таблица13[[#This Row],[Дата]])</f>
        <v>2013</v>
      </c>
      <c r="C452" s="4" t="s">
        <v>26</v>
      </c>
      <c r="D452" s="4" t="s">
        <v>8</v>
      </c>
      <c r="E452" s="4" t="s">
        <v>35</v>
      </c>
      <c r="F452">
        <v>4900</v>
      </c>
    </row>
    <row r="453" spans="1:6" hidden="1" x14ac:dyDescent="0.2">
      <c r="A453" s="17">
        <v>41474</v>
      </c>
      <c r="B453" s="43">
        <f>YEAR(Таблица13[[#This Row],[Дата]])</f>
        <v>2013</v>
      </c>
      <c r="C453" s="4" t="s">
        <v>21</v>
      </c>
      <c r="D453" s="4" t="s">
        <v>7</v>
      </c>
      <c r="E453" s="4" t="s">
        <v>37</v>
      </c>
      <c r="F453">
        <v>1300</v>
      </c>
    </row>
    <row r="454" spans="1:6" hidden="1" x14ac:dyDescent="0.2">
      <c r="A454" s="17">
        <v>41475</v>
      </c>
      <c r="B454" s="43">
        <f>YEAR(Таблица13[[#This Row],[Дата]])</f>
        <v>2013</v>
      </c>
      <c r="C454" s="4" t="s">
        <v>16</v>
      </c>
      <c r="D454" s="4" t="s">
        <v>7</v>
      </c>
      <c r="E454" s="4" t="s">
        <v>35</v>
      </c>
      <c r="F454">
        <v>400</v>
      </c>
    </row>
    <row r="455" spans="1:6" hidden="1" x14ac:dyDescent="0.2">
      <c r="A455" s="17">
        <v>41477</v>
      </c>
      <c r="B455" s="43">
        <f>YEAR(Таблица13[[#This Row],[Дата]])</f>
        <v>2013</v>
      </c>
      <c r="C455" s="4" t="s">
        <v>33</v>
      </c>
      <c r="D455" s="4" t="s">
        <v>12</v>
      </c>
      <c r="E455" s="4" t="s">
        <v>37</v>
      </c>
      <c r="F455">
        <v>4100</v>
      </c>
    </row>
    <row r="456" spans="1:6" hidden="1" x14ac:dyDescent="0.2">
      <c r="A456" s="17">
        <v>41480</v>
      </c>
      <c r="B456" s="43">
        <f>YEAR(Таблица13[[#This Row],[Дата]])</f>
        <v>2013</v>
      </c>
      <c r="C456" s="4" t="s">
        <v>16</v>
      </c>
      <c r="D456" s="4" t="s">
        <v>7</v>
      </c>
      <c r="E456" s="4" t="s">
        <v>35</v>
      </c>
      <c r="F456">
        <v>200</v>
      </c>
    </row>
    <row r="457" spans="1:6" hidden="1" x14ac:dyDescent="0.2">
      <c r="A457" s="17">
        <v>41482</v>
      </c>
      <c r="B457" s="43">
        <f>YEAR(Таблица13[[#This Row],[Дата]])</f>
        <v>2013</v>
      </c>
      <c r="C457" s="4" t="s">
        <v>23</v>
      </c>
      <c r="D457" s="4" t="s">
        <v>9</v>
      </c>
      <c r="E457" s="4" t="s">
        <v>35</v>
      </c>
      <c r="F457">
        <v>3800</v>
      </c>
    </row>
    <row r="458" spans="1:6" hidden="1" x14ac:dyDescent="0.2">
      <c r="A458" s="17">
        <v>41484</v>
      </c>
      <c r="B458" s="43">
        <f>YEAR(Таблица13[[#This Row],[Дата]])</f>
        <v>2013</v>
      </c>
      <c r="C458" s="4" t="s">
        <v>33</v>
      </c>
      <c r="D458" s="4" t="s">
        <v>9</v>
      </c>
      <c r="E458" s="4" t="s">
        <v>37</v>
      </c>
      <c r="F458">
        <v>800</v>
      </c>
    </row>
    <row r="459" spans="1:6" hidden="1" x14ac:dyDescent="0.2">
      <c r="A459" s="17">
        <v>41485</v>
      </c>
      <c r="B459" s="43">
        <f>YEAR(Таблица13[[#This Row],[Дата]])</f>
        <v>2013</v>
      </c>
      <c r="C459" s="4" t="s">
        <v>26</v>
      </c>
      <c r="D459" s="4" t="s">
        <v>11</v>
      </c>
      <c r="E459" s="4" t="s">
        <v>35</v>
      </c>
      <c r="F459">
        <v>3100</v>
      </c>
    </row>
    <row r="460" spans="1:6" hidden="1" x14ac:dyDescent="0.2">
      <c r="A460" s="17">
        <v>41499</v>
      </c>
      <c r="B460" s="43">
        <f>YEAR(Таблица13[[#This Row],[Дата]])</f>
        <v>2013</v>
      </c>
      <c r="C460" s="4" t="s">
        <v>29</v>
      </c>
      <c r="D460" s="4" t="s">
        <v>8</v>
      </c>
      <c r="E460" s="4" t="s">
        <v>37</v>
      </c>
      <c r="F460">
        <v>0</v>
      </c>
    </row>
    <row r="461" spans="1:6" hidden="1" x14ac:dyDescent="0.2">
      <c r="A461" s="17">
        <v>41500</v>
      </c>
      <c r="B461" s="43">
        <f>YEAR(Таблица13[[#This Row],[Дата]])</f>
        <v>2013</v>
      </c>
      <c r="C461" s="4" t="s">
        <v>33</v>
      </c>
      <c r="D461" s="4" t="s">
        <v>8</v>
      </c>
      <c r="E461" s="4" t="s">
        <v>37</v>
      </c>
      <c r="F461">
        <v>2100</v>
      </c>
    </row>
    <row r="462" spans="1:6" x14ac:dyDescent="0.2">
      <c r="A462" s="17">
        <v>41502</v>
      </c>
      <c r="B462" s="43">
        <f>YEAR(Таблица13[[#This Row],[Дата]])</f>
        <v>2013</v>
      </c>
      <c r="C462" s="4" t="s">
        <v>16</v>
      </c>
      <c r="D462" s="4" t="s">
        <v>10</v>
      </c>
      <c r="E462" s="4" t="s">
        <v>37</v>
      </c>
      <c r="F462">
        <v>3200</v>
      </c>
    </row>
    <row r="463" spans="1:6" hidden="1" x14ac:dyDescent="0.2">
      <c r="A463" s="17">
        <v>41506</v>
      </c>
      <c r="B463" s="43">
        <f>YEAR(Таблица13[[#This Row],[Дата]])</f>
        <v>2013</v>
      </c>
      <c r="C463" s="4" t="s">
        <v>26</v>
      </c>
      <c r="D463" s="4" t="s">
        <v>9</v>
      </c>
      <c r="E463" s="4" t="s">
        <v>35</v>
      </c>
      <c r="F463">
        <v>70</v>
      </c>
    </row>
    <row r="464" spans="1:6" hidden="1" x14ac:dyDescent="0.2">
      <c r="A464" s="17">
        <v>41509</v>
      </c>
      <c r="B464" s="43">
        <f>YEAR(Таблица13[[#This Row],[Дата]])</f>
        <v>2013</v>
      </c>
      <c r="C464" s="4" t="s">
        <v>16</v>
      </c>
      <c r="D464" s="4" t="s">
        <v>12</v>
      </c>
      <c r="E464" s="4" t="s">
        <v>37</v>
      </c>
      <c r="F464">
        <v>4900</v>
      </c>
    </row>
    <row r="465" spans="1:6" x14ac:dyDescent="0.2">
      <c r="A465" s="17">
        <v>41513</v>
      </c>
      <c r="B465" s="43">
        <f>YEAR(Таблица13[[#This Row],[Дата]])</f>
        <v>2013</v>
      </c>
      <c r="C465" s="4" t="s">
        <v>33</v>
      </c>
      <c r="D465" s="4" t="s">
        <v>10</v>
      </c>
      <c r="E465" s="4" t="s">
        <v>37</v>
      </c>
      <c r="F465">
        <v>3800</v>
      </c>
    </row>
    <row r="466" spans="1:6" hidden="1" x14ac:dyDescent="0.2">
      <c r="A466" s="17">
        <v>41516</v>
      </c>
      <c r="B466" s="43">
        <f>YEAR(Таблица13[[#This Row],[Дата]])</f>
        <v>2013</v>
      </c>
      <c r="C466" s="4" t="s">
        <v>16</v>
      </c>
      <c r="D466" s="4" t="s">
        <v>11</v>
      </c>
      <c r="E466" s="4" t="s">
        <v>35</v>
      </c>
      <c r="F466">
        <v>3100</v>
      </c>
    </row>
    <row r="467" spans="1:6" hidden="1" x14ac:dyDescent="0.2">
      <c r="A467" s="17">
        <v>41519</v>
      </c>
      <c r="B467" s="43">
        <f>YEAR(Таблица13[[#This Row],[Дата]])</f>
        <v>2013</v>
      </c>
      <c r="C467" s="4" t="s">
        <v>26</v>
      </c>
      <c r="D467" s="4" t="s">
        <v>9</v>
      </c>
      <c r="E467" s="4" t="s">
        <v>35</v>
      </c>
      <c r="F467">
        <v>2700</v>
      </c>
    </row>
    <row r="468" spans="1:6" hidden="1" x14ac:dyDescent="0.2">
      <c r="A468" s="17">
        <v>41520</v>
      </c>
      <c r="B468" s="43">
        <f>YEAR(Таблица13[[#This Row],[Дата]])</f>
        <v>2013</v>
      </c>
      <c r="C468" s="4" t="s">
        <v>29</v>
      </c>
      <c r="D468" s="4" t="s">
        <v>12</v>
      </c>
      <c r="E468" s="4" t="s">
        <v>37</v>
      </c>
      <c r="F468">
        <v>2800</v>
      </c>
    </row>
    <row r="469" spans="1:6" x14ac:dyDescent="0.2">
      <c r="A469" s="17">
        <v>41521</v>
      </c>
      <c r="B469" s="43">
        <f>YEAR(Таблица13[[#This Row],[Дата]])</f>
        <v>2013</v>
      </c>
      <c r="C469" s="4" t="s">
        <v>16</v>
      </c>
      <c r="D469" s="4" t="s">
        <v>10</v>
      </c>
      <c r="E469" s="4" t="s">
        <v>37</v>
      </c>
      <c r="F469">
        <v>3000</v>
      </c>
    </row>
    <row r="470" spans="1:6" x14ac:dyDescent="0.2">
      <c r="A470" s="17">
        <v>41521</v>
      </c>
      <c r="B470" s="43">
        <f>YEAR(Таблица13[[#This Row],[Дата]])</f>
        <v>2013</v>
      </c>
      <c r="C470" s="4" t="s">
        <v>33</v>
      </c>
      <c r="D470" s="4" t="s">
        <v>10</v>
      </c>
      <c r="E470" s="4" t="s">
        <v>37</v>
      </c>
      <c r="F470">
        <v>1700</v>
      </c>
    </row>
    <row r="471" spans="1:6" hidden="1" x14ac:dyDescent="0.2">
      <c r="A471" s="17">
        <v>41527</v>
      </c>
      <c r="B471" s="43">
        <f>YEAR(Таблица13[[#This Row],[Дата]])</f>
        <v>2013</v>
      </c>
      <c r="C471" s="4" t="s">
        <v>16</v>
      </c>
      <c r="D471" s="4" t="s">
        <v>11</v>
      </c>
      <c r="E471" s="4" t="s">
        <v>35</v>
      </c>
      <c r="F471">
        <v>800</v>
      </c>
    </row>
    <row r="472" spans="1:6" hidden="1" x14ac:dyDescent="0.2">
      <c r="A472" s="17">
        <v>41530</v>
      </c>
      <c r="B472" s="43">
        <f>YEAR(Таблица13[[#This Row],[Дата]])</f>
        <v>2013</v>
      </c>
      <c r="C472" s="4" t="s">
        <v>33</v>
      </c>
      <c r="D472" s="4" t="s">
        <v>8</v>
      </c>
      <c r="E472" s="4" t="s">
        <v>35</v>
      </c>
      <c r="F472" s="16">
        <v>2500</v>
      </c>
    </row>
    <row r="473" spans="1:6" x14ac:dyDescent="0.2">
      <c r="A473" s="17">
        <v>41530</v>
      </c>
      <c r="B473" s="43">
        <f>YEAR(Таблица13[[#This Row],[Дата]])</f>
        <v>2013</v>
      </c>
      <c r="C473" s="4" t="s">
        <v>33</v>
      </c>
      <c r="D473" s="4" t="s">
        <v>10</v>
      </c>
      <c r="E473" s="4" t="s">
        <v>37</v>
      </c>
      <c r="F473">
        <v>3600</v>
      </c>
    </row>
    <row r="474" spans="1:6" hidden="1" x14ac:dyDescent="0.2">
      <c r="A474" s="17">
        <v>41534</v>
      </c>
      <c r="B474" s="43">
        <f>YEAR(Таблица13[[#This Row],[Дата]])</f>
        <v>2013</v>
      </c>
      <c r="C474" s="4" t="s">
        <v>16</v>
      </c>
      <c r="D474" s="4" t="s">
        <v>9</v>
      </c>
      <c r="E474" s="4" t="s">
        <v>37</v>
      </c>
      <c r="F474">
        <v>2000</v>
      </c>
    </row>
    <row r="475" spans="1:6" hidden="1" x14ac:dyDescent="0.2">
      <c r="A475" s="17">
        <v>41536</v>
      </c>
      <c r="B475" s="43">
        <f>YEAR(Таблица13[[#This Row],[Дата]])</f>
        <v>2013</v>
      </c>
      <c r="C475" s="4" t="s">
        <v>16</v>
      </c>
      <c r="D475" s="4" t="s">
        <v>9</v>
      </c>
      <c r="E475" s="4" t="s">
        <v>35</v>
      </c>
      <c r="F475">
        <v>600</v>
      </c>
    </row>
    <row r="476" spans="1:6" hidden="1" x14ac:dyDescent="0.2">
      <c r="A476" s="17">
        <v>41537</v>
      </c>
      <c r="B476" s="43">
        <f>YEAR(Таблица13[[#This Row],[Дата]])</f>
        <v>2013</v>
      </c>
      <c r="C476" s="4" t="s">
        <v>16</v>
      </c>
      <c r="D476" s="4" t="s">
        <v>8</v>
      </c>
      <c r="E476" s="4" t="s">
        <v>35</v>
      </c>
      <c r="F476">
        <v>900</v>
      </c>
    </row>
    <row r="477" spans="1:6" hidden="1" x14ac:dyDescent="0.2">
      <c r="A477" s="17">
        <v>41540</v>
      </c>
      <c r="B477" s="43">
        <f>YEAR(Таблица13[[#This Row],[Дата]])</f>
        <v>2013</v>
      </c>
      <c r="C477" s="4" t="s">
        <v>16</v>
      </c>
      <c r="D477" s="4" t="s">
        <v>8</v>
      </c>
      <c r="E477" s="4" t="s">
        <v>35</v>
      </c>
      <c r="F477">
        <v>2000</v>
      </c>
    </row>
    <row r="478" spans="1:6" hidden="1" x14ac:dyDescent="0.2">
      <c r="A478" s="17">
        <v>41542</v>
      </c>
      <c r="B478" s="43">
        <f>YEAR(Таблица13[[#This Row],[Дата]])</f>
        <v>2013</v>
      </c>
      <c r="C478" s="4" t="s">
        <v>16</v>
      </c>
      <c r="D478" s="4" t="s">
        <v>7</v>
      </c>
      <c r="E478" s="4" t="s">
        <v>35</v>
      </c>
      <c r="F478">
        <v>3200</v>
      </c>
    </row>
    <row r="479" spans="1:6" hidden="1" x14ac:dyDescent="0.2">
      <c r="A479" s="17">
        <v>41543</v>
      </c>
      <c r="B479" s="43">
        <f>YEAR(Таблица13[[#This Row],[Дата]])</f>
        <v>2013</v>
      </c>
      <c r="C479" s="4" t="s">
        <v>26</v>
      </c>
      <c r="D479" s="4" t="s">
        <v>8</v>
      </c>
      <c r="E479" s="4" t="s">
        <v>37</v>
      </c>
      <c r="F479">
        <v>4600</v>
      </c>
    </row>
    <row r="480" spans="1:6" hidden="1" x14ac:dyDescent="0.2">
      <c r="A480" s="17">
        <v>41544</v>
      </c>
      <c r="B480" s="43">
        <f>YEAR(Таблица13[[#This Row],[Дата]])</f>
        <v>2013</v>
      </c>
      <c r="C480" s="4" t="s">
        <v>16</v>
      </c>
      <c r="D480" s="4" t="s">
        <v>9</v>
      </c>
      <c r="E480" s="4" t="s">
        <v>35</v>
      </c>
      <c r="F480">
        <v>200</v>
      </c>
    </row>
    <row r="481" spans="1:6" hidden="1" x14ac:dyDescent="0.2">
      <c r="A481" s="17">
        <v>41554</v>
      </c>
      <c r="B481" s="43">
        <f>YEAR(Таблица13[[#This Row],[Дата]])</f>
        <v>2013</v>
      </c>
      <c r="C481" s="4" t="s">
        <v>29</v>
      </c>
      <c r="D481" s="4" t="s">
        <v>9</v>
      </c>
      <c r="E481" s="4" t="s">
        <v>37</v>
      </c>
      <c r="F481">
        <v>3300</v>
      </c>
    </row>
    <row r="482" spans="1:6" hidden="1" x14ac:dyDescent="0.2">
      <c r="A482" s="17">
        <v>41555</v>
      </c>
      <c r="B482" s="43">
        <f>YEAR(Таблица13[[#This Row],[Дата]])</f>
        <v>2013</v>
      </c>
      <c r="C482" s="4" t="s">
        <v>29</v>
      </c>
      <c r="D482" s="4" t="s">
        <v>7</v>
      </c>
      <c r="E482" s="4" t="s">
        <v>37</v>
      </c>
      <c r="F482">
        <v>4400</v>
      </c>
    </row>
    <row r="483" spans="1:6" hidden="1" x14ac:dyDescent="0.2">
      <c r="A483" s="17">
        <v>41560</v>
      </c>
      <c r="B483" s="43">
        <f>YEAR(Таблица13[[#This Row],[Дата]])</f>
        <v>2013</v>
      </c>
      <c r="C483" s="4" t="s">
        <v>23</v>
      </c>
      <c r="D483" s="4" t="s">
        <v>11</v>
      </c>
      <c r="E483" s="4" t="s">
        <v>35</v>
      </c>
      <c r="F483">
        <v>3000</v>
      </c>
    </row>
    <row r="484" spans="1:6" hidden="1" x14ac:dyDescent="0.2">
      <c r="A484" s="17">
        <v>41563</v>
      </c>
      <c r="B484" s="43">
        <f>YEAR(Таблица13[[#This Row],[Дата]])</f>
        <v>2013</v>
      </c>
      <c r="C484" s="4" t="s">
        <v>16</v>
      </c>
      <c r="D484" s="4" t="s">
        <v>7</v>
      </c>
      <c r="E484" s="4" t="s">
        <v>37</v>
      </c>
      <c r="F484">
        <v>3600</v>
      </c>
    </row>
    <row r="485" spans="1:6" hidden="1" x14ac:dyDescent="0.2">
      <c r="A485" s="17">
        <v>41563</v>
      </c>
      <c r="B485" s="43">
        <f>YEAR(Таблица13[[#This Row],[Дата]])</f>
        <v>2013</v>
      </c>
      <c r="C485" s="4" t="s">
        <v>29</v>
      </c>
      <c r="D485" s="4" t="s">
        <v>8</v>
      </c>
      <c r="E485" s="4" t="s">
        <v>37</v>
      </c>
      <c r="F485">
        <v>2200</v>
      </c>
    </row>
    <row r="486" spans="1:6" hidden="1" x14ac:dyDescent="0.2">
      <c r="A486" s="17">
        <v>41564</v>
      </c>
      <c r="B486" s="43">
        <f>YEAR(Таблица13[[#This Row],[Дата]])</f>
        <v>2013</v>
      </c>
      <c r="C486" s="4" t="s">
        <v>33</v>
      </c>
      <c r="D486" s="4" t="s">
        <v>9</v>
      </c>
      <c r="E486" s="4" t="s">
        <v>37</v>
      </c>
      <c r="F486">
        <v>1900</v>
      </c>
    </row>
    <row r="487" spans="1:6" hidden="1" x14ac:dyDescent="0.2">
      <c r="A487" s="17">
        <v>41566</v>
      </c>
      <c r="B487" s="43">
        <f>YEAR(Таблица13[[#This Row],[Дата]])</f>
        <v>2013</v>
      </c>
      <c r="C487" s="4" t="s">
        <v>16</v>
      </c>
      <c r="D487" s="4" t="s">
        <v>9</v>
      </c>
      <c r="E487" s="4" t="s">
        <v>35</v>
      </c>
      <c r="F487">
        <v>3700</v>
      </c>
    </row>
    <row r="488" spans="1:6" hidden="1" x14ac:dyDescent="0.2">
      <c r="A488" s="17">
        <v>41567</v>
      </c>
      <c r="B488" s="43">
        <f>YEAR(Таблица13[[#This Row],[Дата]])</f>
        <v>2013</v>
      </c>
      <c r="C488" s="4" t="s">
        <v>29</v>
      </c>
      <c r="D488" s="4" t="s">
        <v>7</v>
      </c>
      <c r="E488" s="4" t="s">
        <v>37</v>
      </c>
      <c r="F488">
        <v>300</v>
      </c>
    </row>
    <row r="489" spans="1:6" hidden="1" x14ac:dyDescent="0.2">
      <c r="A489" s="17">
        <v>41568</v>
      </c>
      <c r="B489" s="43">
        <f>YEAR(Таблица13[[#This Row],[Дата]])</f>
        <v>2013</v>
      </c>
      <c r="C489" s="4" t="s">
        <v>33</v>
      </c>
      <c r="D489" s="4" t="s">
        <v>8</v>
      </c>
      <c r="E489" s="4" t="s">
        <v>35</v>
      </c>
      <c r="F489" s="16">
        <v>1600</v>
      </c>
    </row>
    <row r="490" spans="1:6" hidden="1" x14ac:dyDescent="0.2">
      <c r="A490" s="17">
        <v>41569</v>
      </c>
      <c r="B490" s="43">
        <f>YEAR(Таблица13[[#This Row],[Дата]])</f>
        <v>2013</v>
      </c>
      <c r="C490" s="4" t="s">
        <v>16</v>
      </c>
      <c r="D490" s="4" t="s">
        <v>8</v>
      </c>
      <c r="E490" s="4" t="s">
        <v>35</v>
      </c>
      <c r="F490">
        <v>60</v>
      </c>
    </row>
    <row r="491" spans="1:6" hidden="1" x14ac:dyDescent="0.2">
      <c r="A491" s="17">
        <v>41569</v>
      </c>
      <c r="B491" s="43">
        <f>YEAR(Таблица13[[#This Row],[Дата]])</f>
        <v>2013</v>
      </c>
      <c r="C491" s="4" t="s">
        <v>23</v>
      </c>
      <c r="D491" s="4" t="s">
        <v>11</v>
      </c>
      <c r="E491" s="4" t="s">
        <v>35</v>
      </c>
      <c r="F491">
        <v>500</v>
      </c>
    </row>
    <row r="492" spans="1:6" x14ac:dyDescent="0.2">
      <c r="A492" s="17">
        <v>41574</v>
      </c>
      <c r="B492" s="43">
        <f>YEAR(Таблица13[[#This Row],[Дата]])</f>
        <v>2013</v>
      </c>
      <c r="C492" s="4" t="s">
        <v>33</v>
      </c>
      <c r="D492" s="4" t="s">
        <v>10</v>
      </c>
      <c r="E492" s="4" t="s">
        <v>37</v>
      </c>
      <c r="F492">
        <v>400</v>
      </c>
    </row>
    <row r="493" spans="1:6" hidden="1" x14ac:dyDescent="0.2">
      <c r="A493" s="17">
        <v>41577</v>
      </c>
      <c r="B493" s="43">
        <f>YEAR(Таблица13[[#This Row],[Дата]])</f>
        <v>2013</v>
      </c>
      <c r="C493" s="4" t="s">
        <v>33</v>
      </c>
      <c r="D493" s="4" t="s">
        <v>11</v>
      </c>
      <c r="E493" s="4" t="s">
        <v>35</v>
      </c>
      <c r="F493" s="16">
        <v>2300</v>
      </c>
    </row>
    <row r="494" spans="1:6" hidden="1" x14ac:dyDescent="0.2">
      <c r="A494" s="17">
        <v>41577</v>
      </c>
      <c r="B494" s="43">
        <f>YEAR(Таблица13[[#This Row],[Дата]])</f>
        <v>2013</v>
      </c>
      <c r="C494" s="4" t="s">
        <v>16</v>
      </c>
      <c r="D494" s="4" t="s">
        <v>11</v>
      </c>
      <c r="E494" s="4" t="s">
        <v>35</v>
      </c>
      <c r="F494">
        <v>4700</v>
      </c>
    </row>
    <row r="495" spans="1:6" hidden="1" x14ac:dyDescent="0.2">
      <c r="A495" s="17">
        <v>41582</v>
      </c>
      <c r="B495" s="43">
        <f>YEAR(Таблица13[[#This Row],[Дата]])</f>
        <v>2013</v>
      </c>
      <c r="C495" s="4" t="s">
        <v>16</v>
      </c>
      <c r="D495" s="4" t="s">
        <v>9</v>
      </c>
      <c r="E495" s="4" t="s">
        <v>35</v>
      </c>
      <c r="F495">
        <v>1700</v>
      </c>
    </row>
    <row r="496" spans="1:6" hidden="1" x14ac:dyDescent="0.2">
      <c r="A496" s="17">
        <v>41593</v>
      </c>
      <c r="B496" s="43">
        <f>YEAR(Таблица13[[#This Row],[Дата]])</f>
        <v>2013</v>
      </c>
      <c r="C496" s="4" t="s">
        <v>16</v>
      </c>
      <c r="D496" s="4" t="s">
        <v>7</v>
      </c>
      <c r="E496" s="4" t="s">
        <v>35</v>
      </c>
      <c r="F496">
        <v>3500</v>
      </c>
    </row>
    <row r="497" spans="1:6" hidden="1" x14ac:dyDescent="0.2">
      <c r="A497" s="17">
        <v>41594</v>
      </c>
      <c r="B497" s="43">
        <f>YEAR(Таблица13[[#This Row],[Дата]])</f>
        <v>2013</v>
      </c>
      <c r="C497" s="4" t="s">
        <v>23</v>
      </c>
      <c r="D497" s="4" t="s">
        <v>12</v>
      </c>
      <c r="E497" s="4" t="s">
        <v>35</v>
      </c>
      <c r="F497">
        <v>4800</v>
      </c>
    </row>
    <row r="498" spans="1:6" hidden="1" x14ac:dyDescent="0.2">
      <c r="A498" s="17">
        <v>41598</v>
      </c>
      <c r="B498" s="43">
        <f>YEAR(Таблица13[[#This Row],[Дата]])</f>
        <v>2013</v>
      </c>
      <c r="C498" s="4" t="s">
        <v>23</v>
      </c>
      <c r="D498" s="4" t="s">
        <v>12</v>
      </c>
      <c r="E498" s="4" t="s">
        <v>36</v>
      </c>
      <c r="F498">
        <v>2300</v>
      </c>
    </row>
    <row r="499" spans="1:6" hidden="1" x14ac:dyDescent="0.2">
      <c r="A499" s="17">
        <v>41599</v>
      </c>
      <c r="B499" s="43">
        <f>YEAR(Таблица13[[#This Row],[Дата]])</f>
        <v>2013</v>
      </c>
      <c r="C499" s="4" t="s">
        <v>21</v>
      </c>
      <c r="D499" s="4" t="s">
        <v>9</v>
      </c>
      <c r="E499" s="4" t="s">
        <v>36</v>
      </c>
      <c r="F499">
        <v>2300</v>
      </c>
    </row>
    <row r="500" spans="1:6" hidden="1" x14ac:dyDescent="0.2">
      <c r="A500" s="17">
        <v>41599</v>
      </c>
      <c r="B500" s="43">
        <f>YEAR(Таблица13[[#This Row],[Дата]])</f>
        <v>2013</v>
      </c>
      <c r="C500" s="4" t="s">
        <v>21</v>
      </c>
      <c r="D500" s="4" t="s">
        <v>8</v>
      </c>
      <c r="E500" s="4" t="s">
        <v>35</v>
      </c>
      <c r="F500">
        <v>2600</v>
      </c>
    </row>
    <row r="501" spans="1:6" hidden="1" x14ac:dyDescent="0.2">
      <c r="A501" s="17">
        <v>41604</v>
      </c>
      <c r="B501" s="43">
        <f>YEAR(Таблица13[[#This Row],[Дата]])</f>
        <v>2013</v>
      </c>
      <c r="C501" s="4" t="s">
        <v>33</v>
      </c>
      <c r="D501" s="4" t="s">
        <v>9</v>
      </c>
      <c r="E501" s="4" t="s">
        <v>35</v>
      </c>
      <c r="F501">
        <v>50</v>
      </c>
    </row>
    <row r="502" spans="1:6" hidden="1" x14ac:dyDescent="0.2">
      <c r="A502" s="17">
        <v>41608</v>
      </c>
      <c r="B502" s="43">
        <f>YEAR(Таблица13[[#This Row],[Дата]])</f>
        <v>2013</v>
      </c>
      <c r="C502" s="4" t="s">
        <v>29</v>
      </c>
      <c r="D502" s="4" t="s">
        <v>8</v>
      </c>
      <c r="E502" s="4" t="s">
        <v>37</v>
      </c>
      <c r="F502">
        <v>4100</v>
      </c>
    </row>
    <row r="503" spans="1:6" hidden="1" x14ac:dyDescent="0.2">
      <c r="A503" s="17">
        <v>41610</v>
      </c>
      <c r="B503" s="43">
        <f>YEAR(Таблица13[[#This Row],[Дата]])</f>
        <v>2013</v>
      </c>
      <c r="C503" s="4" t="s">
        <v>16</v>
      </c>
      <c r="D503" s="4" t="s">
        <v>8</v>
      </c>
      <c r="E503" s="4" t="s">
        <v>37</v>
      </c>
      <c r="F503">
        <v>50</v>
      </c>
    </row>
    <row r="504" spans="1:6" hidden="1" x14ac:dyDescent="0.2">
      <c r="A504" s="17">
        <v>41611</v>
      </c>
      <c r="B504" s="43">
        <f>YEAR(Таблица13[[#This Row],[Дата]])</f>
        <v>2013</v>
      </c>
      <c r="C504" s="4" t="s">
        <v>16</v>
      </c>
      <c r="D504" s="4" t="s">
        <v>12</v>
      </c>
      <c r="E504" s="4" t="s">
        <v>35</v>
      </c>
      <c r="F504">
        <v>1300</v>
      </c>
    </row>
    <row r="505" spans="1:6" hidden="1" x14ac:dyDescent="0.2">
      <c r="A505" s="17">
        <v>41614</v>
      </c>
      <c r="B505" s="43">
        <f>YEAR(Таблица13[[#This Row],[Дата]])</f>
        <v>2013</v>
      </c>
      <c r="C505" s="4" t="s">
        <v>21</v>
      </c>
      <c r="D505" s="4" t="s">
        <v>9</v>
      </c>
      <c r="E505" s="4" t="s">
        <v>37</v>
      </c>
      <c r="F505">
        <v>4900</v>
      </c>
    </row>
    <row r="506" spans="1:6" hidden="1" x14ac:dyDescent="0.2">
      <c r="A506" s="17">
        <v>41617</v>
      </c>
      <c r="B506" s="43">
        <f>YEAR(Таблица13[[#This Row],[Дата]])</f>
        <v>2013</v>
      </c>
      <c r="C506" s="4" t="s">
        <v>23</v>
      </c>
      <c r="D506" s="4" t="s">
        <v>8</v>
      </c>
      <c r="E506" s="4" t="s">
        <v>35</v>
      </c>
      <c r="F506">
        <v>60</v>
      </c>
    </row>
    <row r="507" spans="1:6" hidden="1" x14ac:dyDescent="0.2">
      <c r="A507" s="17">
        <v>41621</v>
      </c>
      <c r="B507" s="43">
        <f>YEAR(Таблица13[[#This Row],[Дата]])</f>
        <v>2013</v>
      </c>
      <c r="C507" s="4" t="s">
        <v>21</v>
      </c>
      <c r="D507" s="4" t="s">
        <v>7</v>
      </c>
      <c r="E507" s="4" t="s">
        <v>35</v>
      </c>
      <c r="F507" s="16">
        <v>3900</v>
      </c>
    </row>
    <row r="508" spans="1:6" hidden="1" x14ac:dyDescent="0.2">
      <c r="A508" s="17">
        <v>41625</v>
      </c>
      <c r="B508" s="43">
        <f>YEAR(Таблица13[[#This Row],[Дата]])</f>
        <v>2013</v>
      </c>
      <c r="C508" s="4" t="s">
        <v>33</v>
      </c>
      <c r="D508" s="4" t="s">
        <v>7</v>
      </c>
      <c r="E508" s="4" t="s">
        <v>35</v>
      </c>
      <c r="F508">
        <v>4800</v>
      </c>
    </row>
    <row r="509" spans="1:6" hidden="1" x14ac:dyDescent="0.2">
      <c r="A509" s="17">
        <v>41625</v>
      </c>
      <c r="B509" s="43">
        <f>YEAR(Таблица13[[#This Row],[Дата]])</f>
        <v>2013</v>
      </c>
      <c r="C509" s="4" t="s">
        <v>26</v>
      </c>
      <c r="D509" s="4" t="s">
        <v>9</v>
      </c>
      <c r="E509" s="4" t="s">
        <v>35</v>
      </c>
      <c r="F509">
        <v>3300</v>
      </c>
    </row>
    <row r="510" spans="1:6" hidden="1" x14ac:dyDescent="0.2">
      <c r="A510" s="17">
        <v>41631</v>
      </c>
      <c r="B510" s="43">
        <f>YEAR(Таблица13[[#This Row],[Дата]])</f>
        <v>2013</v>
      </c>
      <c r="C510" s="4" t="s">
        <v>29</v>
      </c>
      <c r="D510" s="4" t="s">
        <v>11</v>
      </c>
      <c r="E510" s="4" t="s">
        <v>37</v>
      </c>
      <c r="F510">
        <v>1600</v>
      </c>
    </row>
    <row r="511" spans="1:6" hidden="1" x14ac:dyDescent="0.2">
      <c r="A511" s="17">
        <v>41634</v>
      </c>
      <c r="B511" s="43">
        <f>YEAR(Таблица13[[#This Row],[Дата]])</f>
        <v>2013</v>
      </c>
      <c r="C511" s="4" t="s">
        <v>16</v>
      </c>
      <c r="D511" s="4" t="s">
        <v>7</v>
      </c>
      <c r="E511" s="4" t="s">
        <v>35</v>
      </c>
      <c r="F511">
        <v>100</v>
      </c>
    </row>
    <row r="512" spans="1:6" hidden="1" x14ac:dyDescent="0.2">
      <c r="A512" s="17">
        <v>41635</v>
      </c>
      <c r="B512" s="43">
        <f>YEAR(Таблица13[[#This Row],[Дата]])</f>
        <v>2013</v>
      </c>
      <c r="C512" s="4" t="s">
        <v>29</v>
      </c>
      <c r="D512" s="4" t="s">
        <v>9</v>
      </c>
      <c r="E512" s="4" t="s">
        <v>37</v>
      </c>
      <c r="F512">
        <v>4800</v>
      </c>
    </row>
    <row r="513" spans="1:6" hidden="1" x14ac:dyDescent="0.2">
      <c r="A513" s="17">
        <v>40577</v>
      </c>
      <c r="B513" s="43">
        <f>YEAR(Таблица13[[#This Row],[Дата]])</f>
        <v>2011</v>
      </c>
      <c r="C513" s="4" t="s">
        <v>29</v>
      </c>
      <c r="D513" s="4" t="s">
        <v>8</v>
      </c>
      <c r="E513" s="4" t="s">
        <v>37</v>
      </c>
      <c r="F513">
        <v>2000</v>
      </c>
    </row>
    <row r="514" spans="1:6" hidden="1" x14ac:dyDescent="0.2">
      <c r="A514" s="17">
        <v>40605</v>
      </c>
      <c r="B514" s="43">
        <f>YEAR(Таблица13[[#This Row],[Дата]])</f>
        <v>2011</v>
      </c>
      <c r="C514" s="4" t="s">
        <v>16</v>
      </c>
      <c r="D514" s="4" t="s">
        <v>9</v>
      </c>
      <c r="E514" s="4" t="s">
        <v>36</v>
      </c>
      <c r="F514">
        <v>1300</v>
      </c>
    </row>
    <row r="515" spans="1:6" hidden="1" x14ac:dyDescent="0.2">
      <c r="A515" s="17">
        <v>40636</v>
      </c>
      <c r="B515" s="43">
        <f>YEAR(Таблица13[[#This Row],[Дата]])</f>
        <v>2011</v>
      </c>
      <c r="C515" s="4" t="s">
        <v>21</v>
      </c>
      <c r="D515" t="s">
        <v>7</v>
      </c>
      <c r="E515" t="s">
        <v>35</v>
      </c>
      <c r="F515" s="16">
        <v>900</v>
      </c>
    </row>
    <row r="516" spans="1:6" x14ac:dyDescent="0.2">
      <c r="A516" s="17">
        <v>41033</v>
      </c>
      <c r="B516" s="43">
        <f>YEAR(Таблица13[[#This Row],[Дата]])</f>
        <v>2012</v>
      </c>
      <c r="C516" t="s">
        <v>16</v>
      </c>
      <c r="D516" t="s">
        <v>10</v>
      </c>
      <c r="E516" t="s">
        <v>37</v>
      </c>
      <c r="F516">
        <v>60</v>
      </c>
    </row>
    <row r="517" spans="1:6" hidden="1" x14ac:dyDescent="0.2">
      <c r="A517" s="17">
        <v>41064</v>
      </c>
      <c r="B517" s="43">
        <f>YEAR(Таблица13[[#This Row],[Дата]])</f>
        <v>2012</v>
      </c>
      <c r="C517" t="s">
        <v>33</v>
      </c>
      <c r="D517" t="s">
        <v>11</v>
      </c>
      <c r="E517" t="s">
        <v>36</v>
      </c>
      <c r="F517">
        <v>4000</v>
      </c>
    </row>
    <row r="518" spans="1:6" hidden="1" x14ac:dyDescent="0.2">
      <c r="A518" s="17">
        <v>41094</v>
      </c>
      <c r="B518" s="43">
        <f>YEAR(Таблица13[[#This Row],[Дата]])</f>
        <v>2012</v>
      </c>
      <c r="C518" t="s">
        <v>26</v>
      </c>
      <c r="D518" t="s">
        <v>12</v>
      </c>
      <c r="E518" t="s">
        <v>35</v>
      </c>
      <c r="F518">
        <v>2200</v>
      </c>
    </row>
    <row r="519" spans="1:6" hidden="1" x14ac:dyDescent="0.2">
      <c r="A519" s="17">
        <v>41491</v>
      </c>
      <c r="B519" s="43">
        <f>YEAR(Таблица13[[#This Row],[Дата]])</f>
        <v>2013</v>
      </c>
      <c r="C519" t="s">
        <v>21</v>
      </c>
      <c r="D519" t="s">
        <v>8</v>
      </c>
      <c r="E519" t="s">
        <v>37</v>
      </c>
      <c r="F519">
        <v>4800</v>
      </c>
    </row>
    <row r="520" spans="1:6" hidden="1" x14ac:dyDescent="0.2">
      <c r="A520" s="17">
        <v>41522</v>
      </c>
      <c r="B520" s="43">
        <f>YEAR(Таблица13[[#This Row],[Дата]])</f>
        <v>2013</v>
      </c>
      <c r="C520" t="s">
        <v>33</v>
      </c>
      <c r="D520" t="s">
        <v>9</v>
      </c>
      <c r="E520" t="s">
        <v>36</v>
      </c>
      <c r="F520">
        <v>4800</v>
      </c>
    </row>
    <row r="521" spans="1:6" hidden="1" x14ac:dyDescent="0.2">
      <c r="A521" s="17">
        <v>41552</v>
      </c>
      <c r="B521" s="43">
        <f>YEAR(Таблица13[[#This Row],[Дата]])</f>
        <v>2013</v>
      </c>
      <c r="C521" t="s">
        <v>23</v>
      </c>
      <c r="D521" t="s">
        <v>7</v>
      </c>
      <c r="E521" t="s">
        <v>35</v>
      </c>
      <c r="F521">
        <v>300</v>
      </c>
    </row>
    <row r="522" spans="1:6" x14ac:dyDescent="0.2">
      <c r="A522" s="17">
        <v>41583</v>
      </c>
      <c r="B522" s="43">
        <f>YEAR(Таблица13[[#This Row],[Дата]])</f>
        <v>2013</v>
      </c>
      <c r="C522" t="s">
        <v>29</v>
      </c>
      <c r="D522" t="s">
        <v>10</v>
      </c>
      <c r="E522" t="s">
        <v>37</v>
      </c>
      <c r="F522">
        <v>1700</v>
      </c>
    </row>
    <row r="523" spans="1:6" x14ac:dyDescent="0.2">
      <c r="F523" s="64">
        <f>SUBTOTAL(109,Таблица13[Отгрузка, кг])</f>
        <v>135260</v>
      </c>
    </row>
  </sheetData>
  <dataValidations count="3">
    <dataValidation type="list" allowBlank="1" showInputMessage="1" showErrorMessage="1" sqref="E2:E522" xr:uid="{A9233216-3A60-4593-8C21-7E958AB12610}">
      <formula1>listDeliverer</formula1>
    </dataValidation>
    <dataValidation type="list" allowBlank="1" showInputMessage="1" showErrorMessage="1" sqref="D2:D522" xr:uid="{3E2027A8-B1C8-445D-BD24-7CD908FADA83}">
      <formula1>listCustomer</formula1>
    </dataValidation>
    <dataValidation type="list" allowBlank="1" showInputMessage="1" showErrorMessage="1" sqref="C2:C522" xr:uid="{5EF30530-43F2-4490-9B3D-37B1D510FD80}">
      <formula1>listProduct</formula1>
    </dataValidation>
  </dataValidations>
  <pageMargins left="0.7" right="0.7" top="0.75" bottom="0.75" header="0.3" footer="0.3"/>
  <customProperties>
    <customPr name="LastActive" r:id="rId1"/>
  </customPropertie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492F-6DD3-4516-B287-B1D0AA2C03CF}">
  <dimension ref="A1:F523"/>
  <sheetViews>
    <sheetView topLeftCell="A402" workbookViewId="0">
      <selection activeCell="B7" sqref="B7"/>
    </sheetView>
  </sheetViews>
  <sheetFormatPr defaultRowHeight="12.75" x14ac:dyDescent="0.2"/>
  <cols>
    <col min="1" max="1" width="11.7109375" style="17" customWidth="1"/>
    <col min="2" max="2" width="11.7109375" style="44" customWidth="1"/>
    <col min="3" max="3" width="30.5703125" customWidth="1"/>
    <col min="4" max="4" width="21.140625" customWidth="1"/>
    <col min="5" max="5" width="19" customWidth="1"/>
    <col min="6" max="6" width="15" customWidth="1"/>
  </cols>
  <sheetData>
    <row r="1" spans="1:6" x14ac:dyDescent="0.2">
      <c r="A1" s="21" t="s">
        <v>38</v>
      </c>
      <c r="B1" s="42" t="s">
        <v>42</v>
      </c>
      <c r="C1" s="22" t="s">
        <v>0</v>
      </c>
      <c r="D1" s="22" t="s">
        <v>39</v>
      </c>
      <c r="E1" s="22" t="s">
        <v>40</v>
      </c>
      <c r="F1" s="22" t="s">
        <v>41</v>
      </c>
    </row>
    <row r="2" spans="1:6" hidden="1" x14ac:dyDescent="0.2">
      <c r="A2" s="18">
        <v>40183</v>
      </c>
      <c r="B2" s="43">
        <f>YEAR(Таблица14[[#This Row],[Дата]])</f>
        <v>2010</v>
      </c>
      <c r="C2" s="4" t="s">
        <v>29</v>
      </c>
      <c r="D2" s="4" t="s">
        <v>7</v>
      </c>
      <c r="E2" s="2" t="s">
        <v>36</v>
      </c>
      <c r="F2" s="5">
        <v>2500</v>
      </c>
    </row>
    <row r="3" spans="1:6" hidden="1" x14ac:dyDescent="0.2">
      <c r="A3" s="18">
        <v>40183</v>
      </c>
      <c r="B3" s="43">
        <f>YEAR(Таблица14[[#This Row],[Дата]])</f>
        <v>2010</v>
      </c>
      <c r="C3" s="4" t="s">
        <v>29</v>
      </c>
      <c r="D3" s="4" t="s">
        <v>7</v>
      </c>
      <c r="E3" s="4" t="s">
        <v>36</v>
      </c>
      <c r="F3" s="5">
        <v>120</v>
      </c>
    </row>
    <row r="4" spans="1:6" hidden="1" x14ac:dyDescent="0.2">
      <c r="A4" s="18">
        <v>40184</v>
      </c>
      <c r="B4" s="43">
        <f>YEAR(Таблица14[[#This Row],[Дата]])</f>
        <v>2010</v>
      </c>
      <c r="C4" s="4" t="s">
        <v>29</v>
      </c>
      <c r="D4" s="4" t="s">
        <v>9</v>
      </c>
      <c r="E4" s="4" t="s">
        <v>37</v>
      </c>
      <c r="F4" s="5">
        <v>100</v>
      </c>
    </row>
    <row r="5" spans="1:6" x14ac:dyDescent="0.2">
      <c r="A5" s="18">
        <v>40185</v>
      </c>
      <c r="B5" s="43">
        <f>YEAR(Таблица14[[#This Row],[Дата]])</f>
        <v>2010</v>
      </c>
      <c r="C5" s="4" t="s">
        <v>33</v>
      </c>
      <c r="D5" s="4" t="s">
        <v>8</v>
      </c>
      <c r="E5" s="4" t="s">
        <v>37</v>
      </c>
      <c r="F5" s="5">
        <v>4300</v>
      </c>
    </row>
    <row r="6" spans="1:6" x14ac:dyDescent="0.2">
      <c r="A6" s="18">
        <v>40191</v>
      </c>
      <c r="B6" s="43">
        <f>YEAR(Таблица14[[#This Row],[Дата]])</f>
        <v>2010</v>
      </c>
      <c r="C6" s="4" t="s">
        <v>33</v>
      </c>
      <c r="D6" s="4" t="s">
        <v>8</v>
      </c>
      <c r="E6" s="4" t="s">
        <v>37</v>
      </c>
      <c r="F6" s="5">
        <v>300</v>
      </c>
    </row>
    <row r="7" spans="1:6" x14ac:dyDescent="0.2">
      <c r="A7" s="18">
        <v>40192</v>
      </c>
      <c r="B7" s="43">
        <f>YEAR(Таблица14[[#This Row],[Дата]])</f>
        <v>2010</v>
      </c>
      <c r="C7" s="4" t="s">
        <v>33</v>
      </c>
      <c r="D7" s="4" t="s">
        <v>9</v>
      </c>
      <c r="E7" s="4" t="s">
        <v>37</v>
      </c>
      <c r="F7" s="5">
        <v>100</v>
      </c>
    </row>
    <row r="8" spans="1:6" hidden="1" x14ac:dyDescent="0.2">
      <c r="A8" s="18">
        <v>40195</v>
      </c>
      <c r="B8" s="43">
        <f>YEAR(Таблица14[[#This Row],[Дата]])</f>
        <v>2010</v>
      </c>
      <c r="C8" s="4" t="s">
        <v>26</v>
      </c>
      <c r="D8" s="4" t="s">
        <v>9</v>
      </c>
      <c r="E8" s="4" t="s">
        <v>35</v>
      </c>
      <c r="F8" s="5">
        <v>1000</v>
      </c>
    </row>
    <row r="9" spans="1:6" hidden="1" x14ac:dyDescent="0.2">
      <c r="A9" s="18">
        <v>40204</v>
      </c>
      <c r="B9" s="43">
        <f>YEAR(Таблица14[[#This Row],[Дата]])</f>
        <v>2010</v>
      </c>
      <c r="C9" s="4" t="s">
        <v>26</v>
      </c>
      <c r="D9" s="4" t="s">
        <v>8</v>
      </c>
      <c r="E9" s="4" t="s">
        <v>35</v>
      </c>
      <c r="F9" s="5">
        <v>700</v>
      </c>
    </row>
    <row r="10" spans="1:6" hidden="1" x14ac:dyDescent="0.2">
      <c r="A10" s="18">
        <v>40205</v>
      </c>
      <c r="B10" s="43">
        <f>YEAR(Таблица14[[#This Row],[Дата]])</f>
        <v>2010</v>
      </c>
      <c r="C10" s="4" t="s">
        <v>21</v>
      </c>
      <c r="D10" s="4" t="s">
        <v>9</v>
      </c>
      <c r="E10" s="4" t="s">
        <v>35</v>
      </c>
      <c r="F10" s="14">
        <v>3400</v>
      </c>
    </row>
    <row r="11" spans="1:6" x14ac:dyDescent="0.2">
      <c r="A11" s="18">
        <v>40211</v>
      </c>
      <c r="B11" s="43">
        <f>YEAR(Таблица14[[#This Row],[Дата]])</f>
        <v>2010</v>
      </c>
      <c r="C11" s="4" t="s">
        <v>33</v>
      </c>
      <c r="D11" s="4" t="s">
        <v>8</v>
      </c>
      <c r="E11" s="4" t="s">
        <v>37</v>
      </c>
      <c r="F11" s="5">
        <v>3000</v>
      </c>
    </row>
    <row r="12" spans="1:6" x14ac:dyDescent="0.2">
      <c r="A12" s="18">
        <v>40214</v>
      </c>
      <c r="B12" s="43">
        <f>YEAR(Таблица14[[#This Row],[Дата]])</f>
        <v>2010</v>
      </c>
      <c r="C12" s="4" t="s">
        <v>33</v>
      </c>
      <c r="D12" s="4" t="s">
        <v>10</v>
      </c>
      <c r="E12" s="4" t="s">
        <v>36</v>
      </c>
      <c r="F12" s="5">
        <v>40</v>
      </c>
    </row>
    <row r="13" spans="1:6" x14ac:dyDescent="0.2">
      <c r="A13" s="18">
        <v>40223</v>
      </c>
      <c r="B13" s="43">
        <f>YEAR(Таблица14[[#This Row],[Дата]])</f>
        <v>2010</v>
      </c>
      <c r="C13" s="4" t="s">
        <v>33</v>
      </c>
      <c r="D13" s="4" t="s">
        <v>8</v>
      </c>
      <c r="E13" s="4" t="s">
        <v>35</v>
      </c>
      <c r="F13" s="5">
        <v>4600</v>
      </c>
    </row>
    <row r="14" spans="1:6" hidden="1" x14ac:dyDescent="0.2">
      <c r="A14" s="18">
        <v>40224</v>
      </c>
      <c r="B14" s="43">
        <f>YEAR(Таблица14[[#This Row],[Дата]])</f>
        <v>2010</v>
      </c>
      <c r="C14" s="4" t="s">
        <v>29</v>
      </c>
      <c r="D14" s="4" t="s">
        <v>9</v>
      </c>
      <c r="E14" s="4" t="s">
        <v>35</v>
      </c>
      <c r="F14" s="5">
        <v>2800</v>
      </c>
    </row>
    <row r="15" spans="1:6" x14ac:dyDescent="0.2">
      <c r="A15" s="18">
        <v>40225</v>
      </c>
      <c r="B15" s="43">
        <f>YEAR(Таблица14[[#This Row],[Дата]])</f>
        <v>2010</v>
      </c>
      <c r="C15" s="4" t="s">
        <v>33</v>
      </c>
      <c r="D15" s="4" t="s">
        <v>10</v>
      </c>
      <c r="E15" s="4" t="s">
        <v>37</v>
      </c>
      <c r="F15" s="5">
        <v>200</v>
      </c>
    </row>
    <row r="16" spans="1:6" hidden="1" x14ac:dyDescent="0.2">
      <c r="A16" s="18">
        <v>40234</v>
      </c>
      <c r="B16" s="43">
        <f>YEAR(Таблица14[[#This Row],[Дата]])</f>
        <v>2010</v>
      </c>
      <c r="C16" s="4" t="s">
        <v>21</v>
      </c>
      <c r="D16" s="4" t="s">
        <v>11</v>
      </c>
      <c r="E16" s="4" t="s">
        <v>35</v>
      </c>
      <c r="F16" s="5">
        <v>2300</v>
      </c>
    </row>
    <row r="17" spans="1:6" x14ac:dyDescent="0.2">
      <c r="A17" s="18">
        <v>40234</v>
      </c>
      <c r="B17" s="43">
        <f>YEAR(Таблица14[[#This Row],[Дата]])</f>
        <v>2010</v>
      </c>
      <c r="C17" s="4" t="s">
        <v>33</v>
      </c>
      <c r="D17" s="4" t="s">
        <v>10</v>
      </c>
      <c r="E17" s="4" t="s">
        <v>37</v>
      </c>
      <c r="F17" s="5">
        <v>3400</v>
      </c>
    </row>
    <row r="18" spans="1:6" hidden="1" x14ac:dyDescent="0.2">
      <c r="A18" s="18">
        <v>40235</v>
      </c>
      <c r="B18" s="43">
        <f>YEAR(Таблица14[[#This Row],[Дата]])</f>
        <v>2010</v>
      </c>
      <c r="C18" s="4" t="s">
        <v>16</v>
      </c>
      <c r="D18" s="4" t="s">
        <v>10</v>
      </c>
      <c r="E18" s="4" t="s">
        <v>37</v>
      </c>
      <c r="F18" s="5">
        <v>3000</v>
      </c>
    </row>
    <row r="19" spans="1:6" hidden="1" x14ac:dyDescent="0.2">
      <c r="A19" s="18">
        <v>40238</v>
      </c>
      <c r="B19" s="43">
        <f>YEAR(Таблица14[[#This Row],[Дата]])</f>
        <v>2010</v>
      </c>
      <c r="C19" s="4" t="s">
        <v>16</v>
      </c>
      <c r="D19" s="4" t="s">
        <v>9</v>
      </c>
      <c r="E19" s="4" t="s">
        <v>37</v>
      </c>
      <c r="F19" s="5">
        <v>3900</v>
      </c>
    </row>
    <row r="20" spans="1:6" hidden="1" x14ac:dyDescent="0.2">
      <c r="A20" s="18">
        <v>40239</v>
      </c>
      <c r="B20" s="43">
        <f>YEAR(Таблица14[[#This Row],[Дата]])</f>
        <v>2010</v>
      </c>
      <c r="C20" s="4" t="s">
        <v>16</v>
      </c>
      <c r="D20" s="4" t="s">
        <v>8</v>
      </c>
      <c r="E20" s="4" t="s">
        <v>37</v>
      </c>
      <c r="F20" s="5">
        <v>600</v>
      </c>
    </row>
    <row r="21" spans="1:6" hidden="1" x14ac:dyDescent="0.2">
      <c r="A21" s="18">
        <v>40241</v>
      </c>
      <c r="B21" s="43">
        <f>YEAR(Таблица14[[#This Row],[Дата]])</f>
        <v>2010</v>
      </c>
      <c r="C21" s="4" t="s">
        <v>21</v>
      </c>
      <c r="D21" s="4" t="s">
        <v>8</v>
      </c>
      <c r="E21" s="4" t="s">
        <v>35</v>
      </c>
      <c r="F21" s="5">
        <v>300</v>
      </c>
    </row>
    <row r="22" spans="1:6" x14ac:dyDescent="0.2">
      <c r="A22" s="18">
        <v>40245</v>
      </c>
      <c r="B22" s="43">
        <f>YEAR(Таблица14[[#This Row],[Дата]])</f>
        <v>2010</v>
      </c>
      <c r="C22" s="4" t="s">
        <v>33</v>
      </c>
      <c r="D22" s="4" t="s">
        <v>11</v>
      </c>
      <c r="E22" s="4" t="s">
        <v>37</v>
      </c>
      <c r="F22" s="14">
        <v>3600</v>
      </c>
    </row>
    <row r="23" spans="1:6" hidden="1" x14ac:dyDescent="0.2">
      <c r="A23" s="18">
        <v>40248</v>
      </c>
      <c r="B23" s="43">
        <f>YEAR(Таблица14[[#This Row],[Дата]])</f>
        <v>2010</v>
      </c>
      <c r="C23" s="4" t="s">
        <v>26</v>
      </c>
      <c r="D23" s="4" t="s">
        <v>11</v>
      </c>
      <c r="E23" s="4" t="s">
        <v>35</v>
      </c>
      <c r="F23" s="5">
        <v>2600</v>
      </c>
    </row>
    <row r="24" spans="1:6" hidden="1" x14ac:dyDescent="0.2">
      <c r="A24" s="18">
        <v>40251</v>
      </c>
      <c r="B24" s="43">
        <f>YEAR(Таблица14[[#This Row],[Дата]])</f>
        <v>2010</v>
      </c>
      <c r="C24" s="4" t="s">
        <v>16</v>
      </c>
      <c r="D24" s="4" t="s">
        <v>7</v>
      </c>
      <c r="E24" s="4" t="s">
        <v>37</v>
      </c>
      <c r="F24" s="5">
        <v>2500</v>
      </c>
    </row>
    <row r="25" spans="1:6" hidden="1" x14ac:dyDescent="0.2">
      <c r="A25" s="18">
        <v>40251</v>
      </c>
      <c r="B25" s="43">
        <f>YEAR(Таблица14[[#This Row],[Дата]])</f>
        <v>2010</v>
      </c>
      <c r="C25" s="4" t="s">
        <v>23</v>
      </c>
      <c r="D25" s="4" t="s">
        <v>11</v>
      </c>
      <c r="E25" s="4" t="s">
        <v>35</v>
      </c>
      <c r="F25" s="5">
        <v>3300</v>
      </c>
    </row>
    <row r="26" spans="1:6" hidden="1" x14ac:dyDescent="0.2">
      <c r="A26" s="18">
        <v>40252</v>
      </c>
      <c r="B26" s="43">
        <f>YEAR(Таблица14[[#This Row],[Дата]])</f>
        <v>2010</v>
      </c>
      <c r="C26" s="4" t="s">
        <v>26</v>
      </c>
      <c r="D26" s="4" t="s">
        <v>8</v>
      </c>
      <c r="E26" s="4" t="s">
        <v>35</v>
      </c>
      <c r="F26" s="5">
        <v>1900</v>
      </c>
    </row>
    <row r="27" spans="1:6" hidden="1" x14ac:dyDescent="0.2">
      <c r="A27" s="18">
        <v>40253</v>
      </c>
      <c r="B27" s="43">
        <f>YEAR(Таблица14[[#This Row],[Дата]])</f>
        <v>2010</v>
      </c>
      <c r="C27" s="4" t="s">
        <v>29</v>
      </c>
      <c r="D27" s="4" t="s">
        <v>11</v>
      </c>
      <c r="E27" s="4" t="s">
        <v>35</v>
      </c>
      <c r="F27" s="5">
        <v>100</v>
      </c>
    </row>
    <row r="28" spans="1:6" hidden="1" x14ac:dyDescent="0.2">
      <c r="A28" s="18">
        <v>40253</v>
      </c>
      <c r="B28" s="43">
        <f>YEAR(Таблица14[[#This Row],[Дата]])</f>
        <v>2010</v>
      </c>
      <c r="C28" s="4" t="s">
        <v>26</v>
      </c>
      <c r="D28" s="4" t="s">
        <v>8</v>
      </c>
      <c r="E28" s="4" t="s">
        <v>35</v>
      </c>
      <c r="F28" s="5">
        <v>120</v>
      </c>
    </row>
    <row r="29" spans="1:6" hidden="1" x14ac:dyDescent="0.2">
      <c r="A29" s="18">
        <v>40266</v>
      </c>
      <c r="B29" s="43">
        <f>YEAR(Таблица14[[#This Row],[Дата]])</f>
        <v>2010</v>
      </c>
      <c r="C29" s="4" t="s">
        <v>16</v>
      </c>
      <c r="D29" s="4" t="s">
        <v>9</v>
      </c>
      <c r="E29" s="4" t="s">
        <v>35</v>
      </c>
      <c r="F29" s="5">
        <v>50</v>
      </c>
    </row>
    <row r="30" spans="1:6" x14ac:dyDescent="0.2">
      <c r="A30" s="18">
        <v>40267</v>
      </c>
      <c r="B30" s="43">
        <f>YEAR(Таблица14[[#This Row],[Дата]])</f>
        <v>2010</v>
      </c>
      <c r="C30" s="4" t="s">
        <v>33</v>
      </c>
      <c r="D30" s="4" t="s">
        <v>11</v>
      </c>
      <c r="E30" s="4" t="s">
        <v>37</v>
      </c>
      <c r="F30" s="14">
        <v>3200</v>
      </c>
    </row>
    <row r="31" spans="1:6" hidden="1" x14ac:dyDescent="0.2">
      <c r="A31" s="18">
        <v>40271</v>
      </c>
      <c r="B31" s="43">
        <f>YEAR(Таблица14[[#This Row],[Дата]])</f>
        <v>2010</v>
      </c>
      <c r="C31" s="4" t="s">
        <v>26</v>
      </c>
      <c r="D31" s="4" t="s">
        <v>8</v>
      </c>
      <c r="E31" s="4" t="s">
        <v>35</v>
      </c>
      <c r="F31" s="5">
        <v>2700</v>
      </c>
    </row>
    <row r="32" spans="1:6" hidden="1" x14ac:dyDescent="0.2">
      <c r="A32" s="18">
        <v>40272</v>
      </c>
      <c r="B32" s="43">
        <f>YEAR(Таблица14[[#This Row],[Дата]])</f>
        <v>2010</v>
      </c>
      <c r="C32" s="4" t="s">
        <v>26</v>
      </c>
      <c r="D32" s="4" t="s">
        <v>10</v>
      </c>
      <c r="E32" s="4" t="s">
        <v>37</v>
      </c>
      <c r="F32" s="5">
        <v>2400</v>
      </c>
    </row>
    <row r="33" spans="1:6" x14ac:dyDescent="0.2">
      <c r="A33" s="18">
        <v>40278</v>
      </c>
      <c r="B33" s="43">
        <f>YEAR(Таблица14[[#This Row],[Дата]])</f>
        <v>2010</v>
      </c>
      <c r="C33" s="4" t="s">
        <v>33</v>
      </c>
      <c r="D33" s="4" t="s">
        <v>11</v>
      </c>
      <c r="E33" s="4" t="s">
        <v>37</v>
      </c>
      <c r="F33" s="5">
        <v>600</v>
      </c>
    </row>
    <row r="34" spans="1:6" x14ac:dyDescent="0.2">
      <c r="A34" s="18">
        <v>40281</v>
      </c>
      <c r="B34" s="43">
        <f>YEAR(Таблица14[[#This Row],[Дата]])</f>
        <v>2010</v>
      </c>
      <c r="C34" s="4" t="s">
        <v>33</v>
      </c>
      <c r="D34" s="4" t="s">
        <v>9</v>
      </c>
      <c r="E34" s="4" t="s">
        <v>37</v>
      </c>
      <c r="F34" s="5">
        <v>2500</v>
      </c>
    </row>
    <row r="35" spans="1:6" hidden="1" x14ac:dyDescent="0.2">
      <c r="A35" s="18">
        <v>40285</v>
      </c>
      <c r="B35" s="43">
        <f>YEAR(Таблица14[[#This Row],[Дата]])</f>
        <v>2010</v>
      </c>
      <c r="C35" s="4" t="s">
        <v>23</v>
      </c>
      <c r="D35" s="4" t="s">
        <v>7</v>
      </c>
      <c r="E35" s="4" t="s">
        <v>35</v>
      </c>
      <c r="F35" s="5">
        <v>4000</v>
      </c>
    </row>
    <row r="36" spans="1:6" hidden="1" x14ac:dyDescent="0.2">
      <c r="A36" s="18">
        <v>40289</v>
      </c>
      <c r="B36" s="43">
        <f>YEAR(Таблица14[[#This Row],[Дата]])</f>
        <v>2010</v>
      </c>
      <c r="C36" s="4" t="s">
        <v>21</v>
      </c>
      <c r="D36" s="4" t="s">
        <v>9</v>
      </c>
      <c r="E36" s="4" t="s">
        <v>36</v>
      </c>
      <c r="F36" s="14">
        <v>4500</v>
      </c>
    </row>
    <row r="37" spans="1:6" hidden="1" x14ac:dyDescent="0.2">
      <c r="A37" s="18">
        <v>40290</v>
      </c>
      <c r="B37" s="43">
        <f>YEAR(Таблица14[[#This Row],[Дата]])</f>
        <v>2010</v>
      </c>
      <c r="C37" s="4" t="s">
        <v>29</v>
      </c>
      <c r="D37" s="4" t="s">
        <v>10</v>
      </c>
      <c r="E37" s="4" t="s">
        <v>36</v>
      </c>
      <c r="F37" s="5">
        <v>3300</v>
      </c>
    </row>
    <row r="38" spans="1:6" hidden="1" x14ac:dyDescent="0.2">
      <c r="A38" s="18">
        <v>40292</v>
      </c>
      <c r="B38" s="43">
        <f>YEAR(Таблица14[[#This Row],[Дата]])</f>
        <v>2010</v>
      </c>
      <c r="C38" s="4" t="s">
        <v>16</v>
      </c>
      <c r="D38" s="4" t="s">
        <v>7</v>
      </c>
      <c r="E38" s="4" t="s">
        <v>37</v>
      </c>
      <c r="F38" s="5">
        <v>2500</v>
      </c>
    </row>
    <row r="39" spans="1:6" hidden="1" x14ac:dyDescent="0.2">
      <c r="A39" s="18">
        <v>40296</v>
      </c>
      <c r="B39" s="43">
        <f>YEAR(Таблица14[[#This Row],[Дата]])</f>
        <v>2010</v>
      </c>
      <c r="C39" s="4" t="s">
        <v>16</v>
      </c>
      <c r="D39" s="4" t="s">
        <v>9</v>
      </c>
      <c r="E39" s="4" t="s">
        <v>35</v>
      </c>
      <c r="F39" s="5">
        <v>2800</v>
      </c>
    </row>
    <row r="40" spans="1:6" hidden="1" x14ac:dyDescent="0.2">
      <c r="A40" s="18">
        <v>40296</v>
      </c>
      <c r="B40" s="43">
        <f>YEAR(Таблица14[[#This Row],[Дата]])</f>
        <v>2010</v>
      </c>
      <c r="C40" s="4" t="s">
        <v>23</v>
      </c>
      <c r="D40" s="4" t="s">
        <v>10</v>
      </c>
      <c r="E40" s="4" t="s">
        <v>37</v>
      </c>
      <c r="F40" s="5">
        <v>0</v>
      </c>
    </row>
    <row r="41" spans="1:6" hidden="1" x14ac:dyDescent="0.2">
      <c r="A41" s="18">
        <v>40297</v>
      </c>
      <c r="B41" s="43">
        <f>YEAR(Таблица14[[#This Row],[Дата]])</f>
        <v>2010</v>
      </c>
      <c r="C41" s="4" t="s">
        <v>23</v>
      </c>
      <c r="D41" s="4" t="s">
        <v>7</v>
      </c>
      <c r="E41" s="4" t="s">
        <v>37</v>
      </c>
      <c r="F41" s="5">
        <v>1200</v>
      </c>
    </row>
    <row r="42" spans="1:6" hidden="1" x14ac:dyDescent="0.2">
      <c r="A42" s="18">
        <v>40303</v>
      </c>
      <c r="B42" s="43">
        <f>YEAR(Таблица14[[#This Row],[Дата]])</f>
        <v>2010</v>
      </c>
      <c r="C42" s="4" t="s">
        <v>26</v>
      </c>
      <c r="D42" s="4" t="s">
        <v>7</v>
      </c>
      <c r="E42" s="4" t="s">
        <v>37</v>
      </c>
      <c r="F42" s="5">
        <v>1600</v>
      </c>
    </row>
    <row r="43" spans="1:6" hidden="1" x14ac:dyDescent="0.2">
      <c r="A43" s="18">
        <v>40308</v>
      </c>
      <c r="B43" s="43">
        <f>YEAR(Таблица14[[#This Row],[Дата]])</f>
        <v>2010</v>
      </c>
      <c r="C43" s="4" t="s">
        <v>29</v>
      </c>
      <c r="D43" s="4" t="s">
        <v>12</v>
      </c>
      <c r="E43" s="4" t="s">
        <v>35</v>
      </c>
      <c r="F43" s="5">
        <v>1300</v>
      </c>
    </row>
    <row r="44" spans="1:6" hidden="1" x14ac:dyDescent="0.2">
      <c r="A44" s="18">
        <v>40308</v>
      </c>
      <c r="B44" s="43">
        <f>YEAR(Таблица14[[#This Row],[Дата]])</f>
        <v>2010</v>
      </c>
      <c r="C44" s="4" t="s">
        <v>23</v>
      </c>
      <c r="D44" s="4" t="s">
        <v>7</v>
      </c>
      <c r="E44" s="4" t="s">
        <v>37</v>
      </c>
      <c r="F44" s="5">
        <v>1700</v>
      </c>
    </row>
    <row r="45" spans="1:6" hidden="1" x14ac:dyDescent="0.2">
      <c r="A45" s="18">
        <v>40313</v>
      </c>
      <c r="B45" s="43">
        <f>YEAR(Таблица14[[#This Row],[Дата]])</f>
        <v>2010</v>
      </c>
      <c r="C45" s="4" t="s">
        <v>21</v>
      </c>
      <c r="D45" s="4" t="s">
        <v>7</v>
      </c>
      <c r="E45" s="4" t="s">
        <v>35</v>
      </c>
      <c r="F45">
        <v>2200</v>
      </c>
    </row>
    <row r="46" spans="1:6" hidden="1" x14ac:dyDescent="0.2">
      <c r="A46" s="18">
        <v>40313</v>
      </c>
      <c r="B46" s="43">
        <f>YEAR(Таблица14[[#This Row],[Дата]])</f>
        <v>2010</v>
      </c>
      <c r="C46" s="4" t="s">
        <v>29</v>
      </c>
      <c r="D46" s="4" t="s">
        <v>12</v>
      </c>
      <c r="E46" s="4" t="s">
        <v>35</v>
      </c>
      <c r="F46">
        <v>500</v>
      </c>
    </row>
    <row r="47" spans="1:6" hidden="1" x14ac:dyDescent="0.2">
      <c r="A47" s="18">
        <v>40314</v>
      </c>
      <c r="B47" s="43">
        <f>YEAR(Таблица14[[#This Row],[Дата]])</f>
        <v>2010</v>
      </c>
      <c r="C47" s="4" t="s">
        <v>26</v>
      </c>
      <c r="D47" s="4" t="s">
        <v>8</v>
      </c>
      <c r="E47" s="4" t="s">
        <v>35</v>
      </c>
      <c r="F47">
        <v>500</v>
      </c>
    </row>
    <row r="48" spans="1:6" x14ac:dyDescent="0.2">
      <c r="A48" s="18">
        <v>40315</v>
      </c>
      <c r="B48" s="43">
        <f>YEAR(Таблица14[[#This Row],[Дата]])</f>
        <v>2010</v>
      </c>
      <c r="C48" s="4" t="s">
        <v>33</v>
      </c>
      <c r="D48" s="4" t="s">
        <v>11</v>
      </c>
      <c r="E48" s="4" t="s">
        <v>36</v>
      </c>
      <c r="F48" s="16">
        <v>2800</v>
      </c>
    </row>
    <row r="49" spans="1:6" hidden="1" x14ac:dyDescent="0.2">
      <c r="A49" s="18">
        <v>40331</v>
      </c>
      <c r="B49" s="43">
        <f>YEAR(Таблица14[[#This Row],[Дата]])</f>
        <v>2010</v>
      </c>
      <c r="C49" s="4" t="s">
        <v>23</v>
      </c>
      <c r="D49" s="4" t="s">
        <v>8</v>
      </c>
      <c r="E49" s="4" t="s">
        <v>35</v>
      </c>
      <c r="F49">
        <v>1300</v>
      </c>
    </row>
    <row r="50" spans="1:6" hidden="1" x14ac:dyDescent="0.2">
      <c r="A50" s="18">
        <v>40334</v>
      </c>
      <c r="B50" s="43">
        <f>YEAR(Таблица14[[#This Row],[Дата]])</f>
        <v>2010</v>
      </c>
      <c r="C50" s="4" t="s">
        <v>29</v>
      </c>
      <c r="D50" s="4" t="s">
        <v>10</v>
      </c>
      <c r="E50" s="4" t="s">
        <v>37</v>
      </c>
      <c r="F50">
        <v>1500</v>
      </c>
    </row>
    <row r="51" spans="1:6" hidden="1" x14ac:dyDescent="0.2">
      <c r="A51" s="18">
        <v>40335</v>
      </c>
      <c r="B51" s="43">
        <f>YEAR(Таблица14[[#This Row],[Дата]])</f>
        <v>2010</v>
      </c>
      <c r="C51" s="4" t="s">
        <v>26</v>
      </c>
      <c r="D51" s="4" t="s">
        <v>8</v>
      </c>
      <c r="E51" s="4" t="s">
        <v>35</v>
      </c>
      <c r="F51">
        <v>900</v>
      </c>
    </row>
    <row r="52" spans="1:6" hidden="1" x14ac:dyDescent="0.2">
      <c r="A52" s="18">
        <v>40336</v>
      </c>
      <c r="B52" s="43">
        <f>YEAR(Таблица14[[#This Row],[Дата]])</f>
        <v>2010</v>
      </c>
      <c r="C52" s="4" t="s">
        <v>29</v>
      </c>
      <c r="D52" s="4" t="s">
        <v>11</v>
      </c>
      <c r="E52" s="4" t="s">
        <v>35</v>
      </c>
      <c r="F52">
        <v>1300</v>
      </c>
    </row>
    <row r="53" spans="1:6" hidden="1" x14ac:dyDescent="0.2">
      <c r="A53" s="18">
        <v>40338</v>
      </c>
      <c r="B53" s="43">
        <f>YEAR(Таблица14[[#This Row],[Дата]])</f>
        <v>2010</v>
      </c>
      <c r="C53" s="4" t="s">
        <v>16</v>
      </c>
      <c r="D53" s="4" t="s">
        <v>8</v>
      </c>
      <c r="E53" s="4" t="s">
        <v>37</v>
      </c>
      <c r="F53">
        <v>2500</v>
      </c>
    </row>
    <row r="54" spans="1:6" hidden="1" x14ac:dyDescent="0.2">
      <c r="A54" s="18">
        <v>40342</v>
      </c>
      <c r="B54" s="43">
        <f>YEAR(Таблица14[[#This Row],[Дата]])</f>
        <v>2010</v>
      </c>
      <c r="C54" s="4" t="s">
        <v>26</v>
      </c>
      <c r="D54" s="4" t="s">
        <v>9</v>
      </c>
      <c r="E54" s="4" t="s">
        <v>35</v>
      </c>
      <c r="F54">
        <v>4600</v>
      </c>
    </row>
    <row r="55" spans="1:6" hidden="1" x14ac:dyDescent="0.2">
      <c r="A55" s="18">
        <v>40351</v>
      </c>
      <c r="B55" s="43">
        <f>YEAR(Таблица14[[#This Row],[Дата]])</f>
        <v>2010</v>
      </c>
      <c r="C55" s="4" t="s">
        <v>21</v>
      </c>
      <c r="D55" s="4" t="s">
        <v>9</v>
      </c>
      <c r="E55" s="4" t="s">
        <v>37</v>
      </c>
      <c r="F55" s="16">
        <v>600</v>
      </c>
    </row>
    <row r="56" spans="1:6" hidden="1" x14ac:dyDescent="0.2">
      <c r="A56" s="18">
        <v>40357</v>
      </c>
      <c r="B56" s="43">
        <f>YEAR(Таблица14[[#This Row],[Дата]])</f>
        <v>2010</v>
      </c>
      <c r="C56" s="4" t="s">
        <v>26</v>
      </c>
      <c r="D56" s="4" t="s">
        <v>12</v>
      </c>
      <c r="E56" s="4" t="s">
        <v>37</v>
      </c>
      <c r="F56">
        <v>200</v>
      </c>
    </row>
    <row r="57" spans="1:6" x14ac:dyDescent="0.2">
      <c r="A57" s="18">
        <v>40359</v>
      </c>
      <c r="B57" s="43">
        <f>YEAR(Таблица14[[#This Row],[Дата]])</f>
        <v>2010</v>
      </c>
      <c r="C57" s="4" t="s">
        <v>33</v>
      </c>
      <c r="D57" s="4" t="s">
        <v>10</v>
      </c>
      <c r="E57" s="4" t="s">
        <v>36</v>
      </c>
      <c r="F57">
        <v>1200</v>
      </c>
    </row>
    <row r="58" spans="1:6" hidden="1" x14ac:dyDescent="0.2">
      <c r="A58" s="18">
        <v>40362</v>
      </c>
      <c r="B58" s="43">
        <f>YEAR(Таблица14[[#This Row],[Дата]])</f>
        <v>2010</v>
      </c>
      <c r="C58" s="4" t="s">
        <v>29</v>
      </c>
      <c r="D58" s="4" t="s">
        <v>9</v>
      </c>
      <c r="E58" s="4" t="s">
        <v>35</v>
      </c>
      <c r="F58">
        <v>2200</v>
      </c>
    </row>
    <row r="59" spans="1:6" hidden="1" x14ac:dyDescent="0.2">
      <c r="A59" s="18">
        <v>40363</v>
      </c>
      <c r="B59" s="43">
        <f>YEAR(Таблица14[[#This Row],[Дата]])</f>
        <v>2010</v>
      </c>
      <c r="C59" s="4" t="s">
        <v>29</v>
      </c>
      <c r="D59" s="4" t="s">
        <v>7</v>
      </c>
      <c r="E59" s="4" t="s">
        <v>36</v>
      </c>
      <c r="F59">
        <v>2500</v>
      </c>
    </row>
    <row r="60" spans="1:6" hidden="1" x14ac:dyDescent="0.2">
      <c r="A60" s="18">
        <v>40367</v>
      </c>
      <c r="B60" s="43">
        <f>YEAR(Таблица14[[#This Row],[Дата]])</f>
        <v>2010</v>
      </c>
      <c r="C60" s="4" t="s">
        <v>16</v>
      </c>
      <c r="D60" s="4" t="s">
        <v>9</v>
      </c>
      <c r="E60" s="4" t="s">
        <v>37</v>
      </c>
      <c r="F60">
        <v>300</v>
      </c>
    </row>
    <row r="61" spans="1:6" hidden="1" x14ac:dyDescent="0.2">
      <c r="A61" s="18">
        <v>40373</v>
      </c>
      <c r="B61" s="43">
        <f>YEAR(Таблица14[[#This Row],[Дата]])</f>
        <v>2010</v>
      </c>
      <c r="C61" s="4" t="s">
        <v>16</v>
      </c>
      <c r="D61" s="4" t="s">
        <v>9</v>
      </c>
      <c r="E61" s="4" t="s">
        <v>37</v>
      </c>
      <c r="F61">
        <v>2500</v>
      </c>
    </row>
    <row r="62" spans="1:6" x14ac:dyDescent="0.2">
      <c r="A62" s="18">
        <v>40380</v>
      </c>
      <c r="B62" s="43">
        <f>YEAR(Таблица14[[#This Row],[Дата]])</f>
        <v>2010</v>
      </c>
      <c r="C62" s="4" t="s">
        <v>33</v>
      </c>
      <c r="D62" s="4" t="s">
        <v>11</v>
      </c>
      <c r="E62" s="4" t="s">
        <v>35</v>
      </c>
      <c r="F62" s="16">
        <v>600</v>
      </c>
    </row>
    <row r="63" spans="1:6" hidden="1" x14ac:dyDescent="0.2">
      <c r="A63" s="17">
        <v>40380</v>
      </c>
      <c r="B63" s="43">
        <f>YEAR(Таблица14[[#This Row],[Дата]])</f>
        <v>2010</v>
      </c>
      <c r="C63" s="4" t="s">
        <v>29</v>
      </c>
      <c r="D63" s="4" t="s">
        <v>7</v>
      </c>
      <c r="E63" s="4" t="s">
        <v>35</v>
      </c>
      <c r="F63">
        <v>2200</v>
      </c>
    </row>
    <row r="64" spans="1:6" hidden="1" x14ac:dyDescent="0.2">
      <c r="A64" s="17">
        <v>40381</v>
      </c>
      <c r="B64" s="43">
        <f>YEAR(Таблица14[[#This Row],[Дата]])</f>
        <v>2010</v>
      </c>
      <c r="C64" s="4" t="s">
        <v>21</v>
      </c>
      <c r="D64" s="4" t="s">
        <v>7</v>
      </c>
      <c r="E64" s="4" t="s">
        <v>35</v>
      </c>
      <c r="F64">
        <v>3800</v>
      </c>
    </row>
    <row r="65" spans="1:6" hidden="1" x14ac:dyDescent="0.2">
      <c r="A65" s="17">
        <v>40381</v>
      </c>
      <c r="B65" s="43">
        <f>YEAR(Таблица14[[#This Row],[Дата]])</f>
        <v>2010</v>
      </c>
      <c r="C65" s="4" t="s">
        <v>16</v>
      </c>
      <c r="D65" s="4" t="s">
        <v>9</v>
      </c>
      <c r="E65" s="4" t="s">
        <v>35</v>
      </c>
      <c r="F65">
        <v>2000</v>
      </c>
    </row>
    <row r="66" spans="1:6" hidden="1" x14ac:dyDescent="0.2">
      <c r="A66" s="17">
        <v>40383</v>
      </c>
      <c r="B66" s="43">
        <f>YEAR(Таблица14[[#This Row],[Дата]])</f>
        <v>2010</v>
      </c>
      <c r="C66" s="4" t="s">
        <v>16</v>
      </c>
      <c r="D66" s="4" t="s">
        <v>8</v>
      </c>
      <c r="E66" s="4" t="s">
        <v>35</v>
      </c>
      <c r="F66">
        <v>3500</v>
      </c>
    </row>
    <row r="67" spans="1:6" x14ac:dyDescent="0.2">
      <c r="A67" s="17">
        <v>40387</v>
      </c>
      <c r="B67" s="43">
        <f>YEAR(Таблица14[[#This Row],[Дата]])</f>
        <v>2010</v>
      </c>
      <c r="C67" s="4" t="s">
        <v>33</v>
      </c>
      <c r="D67" s="4" t="s">
        <v>8</v>
      </c>
      <c r="E67" s="4" t="s">
        <v>37</v>
      </c>
      <c r="F67" s="16">
        <v>1800</v>
      </c>
    </row>
    <row r="68" spans="1:6" x14ac:dyDescent="0.2">
      <c r="A68" s="17">
        <v>40389</v>
      </c>
      <c r="B68" s="43">
        <f>YEAR(Таблица14[[#This Row],[Дата]])</f>
        <v>2010</v>
      </c>
      <c r="C68" s="4" t="s">
        <v>33</v>
      </c>
      <c r="D68" s="4" t="s">
        <v>9</v>
      </c>
      <c r="E68" s="4" t="s">
        <v>36</v>
      </c>
      <c r="F68">
        <v>450</v>
      </c>
    </row>
    <row r="69" spans="1:6" hidden="1" x14ac:dyDescent="0.2">
      <c r="A69" s="17">
        <v>40391</v>
      </c>
      <c r="B69" s="43">
        <f>YEAR(Таблица14[[#This Row],[Дата]])</f>
        <v>2010</v>
      </c>
      <c r="C69" s="4" t="s">
        <v>26</v>
      </c>
      <c r="D69" s="4" t="s">
        <v>7</v>
      </c>
      <c r="E69" s="4" t="s">
        <v>35</v>
      </c>
      <c r="F69">
        <v>600</v>
      </c>
    </row>
    <row r="70" spans="1:6" hidden="1" x14ac:dyDescent="0.2">
      <c r="A70" s="17">
        <v>40402</v>
      </c>
      <c r="B70" s="43">
        <f>YEAR(Таблица14[[#This Row],[Дата]])</f>
        <v>2010</v>
      </c>
      <c r="C70" s="4" t="s">
        <v>16</v>
      </c>
      <c r="D70" s="4" t="s">
        <v>10</v>
      </c>
      <c r="E70" s="4" t="s">
        <v>37</v>
      </c>
      <c r="F70">
        <v>1200</v>
      </c>
    </row>
    <row r="71" spans="1:6" hidden="1" x14ac:dyDescent="0.2">
      <c r="A71" s="17">
        <v>40405</v>
      </c>
      <c r="B71" s="43">
        <f>YEAR(Таблица14[[#This Row],[Дата]])</f>
        <v>2010</v>
      </c>
      <c r="C71" s="4" t="s">
        <v>29</v>
      </c>
      <c r="D71" s="4" t="s">
        <v>9</v>
      </c>
      <c r="E71" s="4" t="s">
        <v>35</v>
      </c>
      <c r="F71">
        <v>600</v>
      </c>
    </row>
    <row r="72" spans="1:6" hidden="1" x14ac:dyDescent="0.2">
      <c r="A72" s="17">
        <v>40409</v>
      </c>
      <c r="B72" s="43">
        <f>YEAR(Таблица14[[#This Row],[Дата]])</f>
        <v>2010</v>
      </c>
      <c r="C72" s="4" t="s">
        <v>23</v>
      </c>
      <c r="D72" s="4" t="s">
        <v>12</v>
      </c>
      <c r="E72" s="4" t="s">
        <v>37</v>
      </c>
      <c r="F72">
        <v>450</v>
      </c>
    </row>
    <row r="73" spans="1:6" hidden="1" x14ac:dyDescent="0.2">
      <c r="A73" s="17">
        <v>40410</v>
      </c>
      <c r="B73" s="43">
        <f>YEAR(Таблица14[[#This Row],[Дата]])</f>
        <v>2010</v>
      </c>
      <c r="C73" s="4" t="s">
        <v>16</v>
      </c>
      <c r="D73" s="4" t="s">
        <v>7</v>
      </c>
      <c r="E73" s="4" t="s">
        <v>37</v>
      </c>
      <c r="F73">
        <v>4400</v>
      </c>
    </row>
    <row r="74" spans="1:6" hidden="1" x14ac:dyDescent="0.2">
      <c r="A74" s="17">
        <v>40419</v>
      </c>
      <c r="B74" s="43">
        <f>YEAR(Таблица14[[#This Row],[Дата]])</f>
        <v>2010</v>
      </c>
      <c r="C74" s="4" t="s">
        <v>21</v>
      </c>
      <c r="D74" s="4" t="s">
        <v>7</v>
      </c>
      <c r="E74" s="4" t="s">
        <v>35</v>
      </c>
      <c r="F74">
        <v>2500</v>
      </c>
    </row>
    <row r="75" spans="1:6" hidden="1" x14ac:dyDescent="0.2">
      <c r="A75" s="17">
        <v>40422</v>
      </c>
      <c r="B75" s="43">
        <f>YEAR(Таблица14[[#This Row],[Дата]])</f>
        <v>2010</v>
      </c>
      <c r="C75" s="4" t="s">
        <v>23</v>
      </c>
      <c r="D75" s="4" t="s">
        <v>8</v>
      </c>
      <c r="E75" s="4" t="s">
        <v>35</v>
      </c>
      <c r="F75">
        <v>3500</v>
      </c>
    </row>
    <row r="76" spans="1:6" hidden="1" x14ac:dyDescent="0.2">
      <c r="A76" s="17">
        <v>40423</v>
      </c>
      <c r="B76" s="43">
        <f>YEAR(Таблица14[[#This Row],[Дата]])</f>
        <v>2010</v>
      </c>
      <c r="C76" s="4" t="s">
        <v>26</v>
      </c>
      <c r="D76" s="4" t="s">
        <v>7</v>
      </c>
      <c r="E76" s="4" t="s">
        <v>35</v>
      </c>
      <c r="F76">
        <v>4800</v>
      </c>
    </row>
    <row r="77" spans="1:6" x14ac:dyDescent="0.2">
      <c r="A77" s="17">
        <v>40424</v>
      </c>
      <c r="B77" s="43">
        <f>YEAR(Таблица14[[#This Row],[Дата]])</f>
        <v>2010</v>
      </c>
      <c r="C77" s="4" t="s">
        <v>33</v>
      </c>
      <c r="D77" s="4" t="s">
        <v>8</v>
      </c>
      <c r="E77" s="4" t="s">
        <v>36</v>
      </c>
      <c r="F77">
        <v>3700</v>
      </c>
    </row>
    <row r="78" spans="1:6" hidden="1" x14ac:dyDescent="0.2">
      <c r="A78" s="17">
        <v>40426</v>
      </c>
      <c r="B78" s="43">
        <f>YEAR(Таблица14[[#This Row],[Дата]])</f>
        <v>2010</v>
      </c>
      <c r="C78" s="4" t="s">
        <v>21</v>
      </c>
      <c r="D78" s="4" t="s">
        <v>9</v>
      </c>
      <c r="E78" s="4" t="s">
        <v>35</v>
      </c>
      <c r="F78">
        <v>1100</v>
      </c>
    </row>
    <row r="79" spans="1:6" hidden="1" x14ac:dyDescent="0.2">
      <c r="A79" s="17">
        <v>40427</v>
      </c>
      <c r="B79" s="43">
        <f>YEAR(Таблица14[[#This Row],[Дата]])</f>
        <v>2010</v>
      </c>
      <c r="C79" s="4" t="s">
        <v>29</v>
      </c>
      <c r="D79" s="4" t="s">
        <v>7</v>
      </c>
      <c r="E79" s="4" t="s">
        <v>35</v>
      </c>
      <c r="F79">
        <v>1900</v>
      </c>
    </row>
    <row r="80" spans="1:6" hidden="1" x14ac:dyDescent="0.2">
      <c r="A80" s="17">
        <v>40428</v>
      </c>
      <c r="B80" s="43">
        <f>YEAR(Таблица14[[#This Row],[Дата]])</f>
        <v>2010</v>
      </c>
      <c r="C80" s="4" t="s">
        <v>21</v>
      </c>
      <c r="D80" s="4" t="s">
        <v>9</v>
      </c>
      <c r="E80" s="4" t="s">
        <v>35</v>
      </c>
      <c r="F80" s="16">
        <v>2100</v>
      </c>
    </row>
    <row r="81" spans="1:6" hidden="1" x14ac:dyDescent="0.2">
      <c r="A81" s="17">
        <v>40434</v>
      </c>
      <c r="B81" s="43">
        <f>YEAR(Таблица14[[#This Row],[Дата]])</f>
        <v>2010</v>
      </c>
      <c r="C81" s="4" t="s">
        <v>26</v>
      </c>
      <c r="D81" s="4" t="s">
        <v>11</v>
      </c>
      <c r="E81" s="4" t="s">
        <v>37</v>
      </c>
      <c r="F81">
        <v>4100</v>
      </c>
    </row>
    <row r="82" spans="1:6" hidden="1" x14ac:dyDescent="0.2">
      <c r="A82" s="17">
        <v>40435</v>
      </c>
      <c r="B82" s="43">
        <f>YEAR(Таблица14[[#This Row],[Дата]])</f>
        <v>2010</v>
      </c>
      <c r="C82" s="4" t="s">
        <v>21</v>
      </c>
      <c r="D82" s="4" t="s">
        <v>8</v>
      </c>
      <c r="E82" s="4" t="s">
        <v>35</v>
      </c>
      <c r="F82">
        <v>4700</v>
      </c>
    </row>
    <row r="83" spans="1:6" hidden="1" x14ac:dyDescent="0.2">
      <c r="A83" s="17">
        <v>40436</v>
      </c>
      <c r="B83" s="43">
        <f>YEAR(Таблица14[[#This Row],[Дата]])</f>
        <v>2010</v>
      </c>
      <c r="C83" s="4" t="s">
        <v>16</v>
      </c>
      <c r="D83" s="4" t="s">
        <v>9</v>
      </c>
      <c r="E83" s="4" t="s">
        <v>35</v>
      </c>
      <c r="F83">
        <v>1800</v>
      </c>
    </row>
    <row r="84" spans="1:6" x14ac:dyDescent="0.2">
      <c r="A84" s="17">
        <v>40439</v>
      </c>
      <c r="B84" s="43">
        <f>YEAR(Таблица14[[#This Row],[Дата]])</f>
        <v>2010</v>
      </c>
      <c r="C84" s="4" t="s">
        <v>33</v>
      </c>
      <c r="D84" s="4" t="s">
        <v>8</v>
      </c>
      <c r="E84" s="4" t="s">
        <v>37</v>
      </c>
      <c r="F84">
        <v>2600</v>
      </c>
    </row>
    <row r="85" spans="1:6" hidden="1" x14ac:dyDescent="0.2">
      <c r="A85" s="17">
        <v>40441</v>
      </c>
      <c r="B85" s="43">
        <f>YEAR(Таблица14[[#This Row],[Дата]])</f>
        <v>2010</v>
      </c>
      <c r="C85" s="4" t="s">
        <v>16</v>
      </c>
      <c r="D85" s="4" t="s">
        <v>8</v>
      </c>
      <c r="E85" s="4" t="s">
        <v>35</v>
      </c>
      <c r="F85">
        <v>4900</v>
      </c>
    </row>
    <row r="86" spans="1:6" hidden="1" x14ac:dyDescent="0.2">
      <c r="A86" s="17">
        <v>40457</v>
      </c>
      <c r="B86" s="43">
        <f>YEAR(Таблица14[[#This Row],[Дата]])</f>
        <v>2010</v>
      </c>
      <c r="C86" s="4" t="s">
        <v>21</v>
      </c>
      <c r="D86" s="4" t="s">
        <v>11</v>
      </c>
      <c r="E86" s="4" t="s">
        <v>35</v>
      </c>
      <c r="F86">
        <v>0</v>
      </c>
    </row>
    <row r="87" spans="1:6" hidden="1" x14ac:dyDescent="0.2">
      <c r="A87" s="17">
        <v>40458</v>
      </c>
      <c r="B87" s="43">
        <f>YEAR(Таблица14[[#This Row],[Дата]])</f>
        <v>2010</v>
      </c>
      <c r="C87" s="4" t="s">
        <v>26</v>
      </c>
      <c r="D87" s="4" t="s">
        <v>10</v>
      </c>
      <c r="E87" s="4" t="s">
        <v>35</v>
      </c>
      <c r="F87">
        <v>4300</v>
      </c>
    </row>
    <row r="88" spans="1:6" hidden="1" x14ac:dyDescent="0.2">
      <c r="A88" s="17">
        <v>40461</v>
      </c>
      <c r="B88" s="43">
        <f>YEAR(Таблица14[[#This Row],[Дата]])</f>
        <v>2010</v>
      </c>
      <c r="C88" s="4" t="s">
        <v>16</v>
      </c>
      <c r="D88" s="4" t="s">
        <v>9</v>
      </c>
      <c r="E88" s="4" t="s">
        <v>37</v>
      </c>
      <c r="F88">
        <v>2800</v>
      </c>
    </row>
    <row r="89" spans="1:6" hidden="1" x14ac:dyDescent="0.2">
      <c r="A89" s="17">
        <v>40462</v>
      </c>
      <c r="B89" s="43">
        <f>YEAR(Таблица14[[#This Row],[Дата]])</f>
        <v>2010</v>
      </c>
      <c r="C89" s="4" t="s">
        <v>23</v>
      </c>
      <c r="D89" s="4" t="s">
        <v>8</v>
      </c>
      <c r="E89" s="4" t="s">
        <v>37</v>
      </c>
      <c r="F89">
        <v>40</v>
      </c>
    </row>
    <row r="90" spans="1:6" hidden="1" x14ac:dyDescent="0.2">
      <c r="A90" s="17">
        <v>40464</v>
      </c>
      <c r="B90" s="43">
        <f>YEAR(Таблица14[[#This Row],[Дата]])</f>
        <v>2010</v>
      </c>
      <c r="C90" s="4" t="s">
        <v>16</v>
      </c>
      <c r="D90" s="4" t="s">
        <v>8</v>
      </c>
      <c r="E90" s="4" t="s">
        <v>35</v>
      </c>
      <c r="F90">
        <v>1400</v>
      </c>
    </row>
    <row r="91" spans="1:6" hidden="1" x14ac:dyDescent="0.2">
      <c r="A91" s="17">
        <v>40465</v>
      </c>
      <c r="B91" s="43">
        <f>YEAR(Таблица14[[#This Row],[Дата]])</f>
        <v>2010</v>
      </c>
      <c r="C91" s="4" t="s">
        <v>21</v>
      </c>
      <c r="D91" s="4" t="s">
        <v>7</v>
      </c>
      <c r="E91" s="4" t="s">
        <v>35</v>
      </c>
      <c r="F91">
        <v>300</v>
      </c>
    </row>
    <row r="92" spans="1:6" hidden="1" x14ac:dyDescent="0.2">
      <c r="A92" s="17">
        <v>40465</v>
      </c>
      <c r="B92" s="43">
        <f>YEAR(Таблица14[[#This Row],[Дата]])</f>
        <v>2010</v>
      </c>
      <c r="C92" s="4" t="s">
        <v>26</v>
      </c>
      <c r="D92" s="4" t="s">
        <v>9</v>
      </c>
      <c r="E92" s="4" t="s">
        <v>37</v>
      </c>
      <c r="F92">
        <v>3900</v>
      </c>
    </row>
    <row r="93" spans="1:6" hidden="1" x14ac:dyDescent="0.2">
      <c r="A93" s="17">
        <v>40466</v>
      </c>
      <c r="B93" s="43">
        <f>YEAR(Таблица14[[#This Row],[Дата]])</f>
        <v>2010</v>
      </c>
      <c r="C93" s="4" t="s">
        <v>16</v>
      </c>
      <c r="D93" s="4" t="s">
        <v>10</v>
      </c>
      <c r="E93" s="4" t="s">
        <v>37</v>
      </c>
      <c r="F93">
        <v>1000</v>
      </c>
    </row>
    <row r="94" spans="1:6" hidden="1" x14ac:dyDescent="0.2">
      <c r="A94" s="17">
        <v>40468</v>
      </c>
      <c r="B94" s="43">
        <f>YEAR(Таблица14[[#This Row],[Дата]])</f>
        <v>2010</v>
      </c>
      <c r="C94" s="4" t="s">
        <v>16</v>
      </c>
      <c r="D94" s="4" t="s">
        <v>9</v>
      </c>
      <c r="E94" s="4" t="s">
        <v>37</v>
      </c>
      <c r="F94">
        <v>600</v>
      </c>
    </row>
    <row r="95" spans="1:6" x14ac:dyDescent="0.2">
      <c r="A95" s="17">
        <v>40471</v>
      </c>
      <c r="B95" s="43">
        <f>YEAR(Таблица14[[#This Row],[Дата]])</f>
        <v>2010</v>
      </c>
      <c r="C95" s="4" t="s">
        <v>33</v>
      </c>
      <c r="D95" s="4" t="s">
        <v>11</v>
      </c>
      <c r="E95" s="4" t="s">
        <v>37</v>
      </c>
      <c r="F95">
        <v>600</v>
      </c>
    </row>
    <row r="96" spans="1:6" hidden="1" x14ac:dyDescent="0.2">
      <c r="A96" s="17">
        <v>40478</v>
      </c>
      <c r="B96" s="43">
        <f>YEAR(Таблица14[[#This Row],[Дата]])</f>
        <v>2010</v>
      </c>
      <c r="C96" s="4" t="s">
        <v>26</v>
      </c>
      <c r="D96" s="4" t="s">
        <v>12</v>
      </c>
      <c r="E96" s="4" t="s">
        <v>35</v>
      </c>
      <c r="F96">
        <v>100</v>
      </c>
    </row>
    <row r="97" spans="1:6" hidden="1" x14ac:dyDescent="0.2">
      <c r="A97" s="17">
        <v>40479</v>
      </c>
      <c r="B97" s="43">
        <f>YEAR(Таблица14[[#This Row],[Дата]])</f>
        <v>2010</v>
      </c>
      <c r="C97" s="4" t="s">
        <v>21</v>
      </c>
      <c r="D97" s="4" t="s">
        <v>9</v>
      </c>
      <c r="E97" s="4" t="s">
        <v>36</v>
      </c>
      <c r="F97" s="16">
        <v>2800</v>
      </c>
    </row>
    <row r="98" spans="1:6" hidden="1" x14ac:dyDescent="0.2">
      <c r="A98" s="17">
        <v>40485</v>
      </c>
      <c r="B98" s="43">
        <f>YEAR(Таблица14[[#This Row],[Дата]])</f>
        <v>2010</v>
      </c>
      <c r="C98" s="4" t="s">
        <v>26</v>
      </c>
      <c r="D98" s="4" t="s">
        <v>11</v>
      </c>
      <c r="E98" s="4" t="s">
        <v>35</v>
      </c>
      <c r="F98">
        <v>200</v>
      </c>
    </row>
    <row r="99" spans="1:6" hidden="1" x14ac:dyDescent="0.2">
      <c r="A99" s="17">
        <v>40490</v>
      </c>
      <c r="B99" s="43">
        <f>YEAR(Таблица14[[#This Row],[Дата]])</f>
        <v>2010</v>
      </c>
      <c r="C99" s="4" t="s">
        <v>29</v>
      </c>
      <c r="D99" s="4" t="s">
        <v>9</v>
      </c>
      <c r="E99" s="4" t="s">
        <v>37</v>
      </c>
      <c r="F99">
        <v>4700</v>
      </c>
    </row>
    <row r="100" spans="1:6" hidden="1" x14ac:dyDescent="0.2">
      <c r="A100" s="17">
        <v>40498</v>
      </c>
      <c r="B100" s="43">
        <f>YEAR(Таблица14[[#This Row],[Дата]])</f>
        <v>2010</v>
      </c>
      <c r="C100" s="4" t="s">
        <v>21</v>
      </c>
      <c r="D100" s="4" t="s">
        <v>8</v>
      </c>
      <c r="E100" s="4" t="s">
        <v>37</v>
      </c>
      <c r="F100">
        <v>300</v>
      </c>
    </row>
    <row r="101" spans="1:6" hidden="1" x14ac:dyDescent="0.2">
      <c r="A101" s="17">
        <v>40505</v>
      </c>
      <c r="B101" s="43">
        <f>YEAR(Таблица14[[#This Row],[Дата]])</f>
        <v>2010</v>
      </c>
      <c r="C101" s="4" t="s">
        <v>26</v>
      </c>
      <c r="D101" s="4" t="s">
        <v>10</v>
      </c>
      <c r="E101" s="4" t="s">
        <v>35</v>
      </c>
      <c r="F101">
        <v>1800</v>
      </c>
    </row>
    <row r="102" spans="1:6" hidden="1" x14ac:dyDescent="0.2">
      <c r="A102" s="17">
        <v>40511</v>
      </c>
      <c r="B102" s="43">
        <f>YEAR(Таблица14[[#This Row],[Дата]])</f>
        <v>2010</v>
      </c>
      <c r="C102" s="4" t="s">
        <v>21</v>
      </c>
      <c r="D102" s="4" t="s">
        <v>9</v>
      </c>
      <c r="E102" s="4" t="s">
        <v>36</v>
      </c>
      <c r="F102" s="16">
        <v>3600</v>
      </c>
    </row>
    <row r="103" spans="1:6" hidden="1" x14ac:dyDescent="0.2">
      <c r="A103" s="17">
        <v>40529</v>
      </c>
      <c r="B103" s="43">
        <f>YEAR(Таблица14[[#This Row],[Дата]])</f>
        <v>2010</v>
      </c>
      <c r="C103" s="4" t="s">
        <v>26</v>
      </c>
      <c r="D103" s="4" t="s">
        <v>9</v>
      </c>
      <c r="E103" s="4" t="s">
        <v>35</v>
      </c>
      <c r="F103">
        <v>4000</v>
      </c>
    </row>
    <row r="104" spans="1:6" hidden="1" x14ac:dyDescent="0.2">
      <c r="A104" s="17">
        <v>40535</v>
      </c>
      <c r="B104" s="43">
        <f>YEAR(Таблица14[[#This Row],[Дата]])</f>
        <v>2010</v>
      </c>
      <c r="C104" s="4" t="s">
        <v>16</v>
      </c>
      <c r="D104" s="4" t="s">
        <v>7</v>
      </c>
      <c r="E104" s="4" t="s">
        <v>35</v>
      </c>
      <c r="F104">
        <v>4800</v>
      </c>
    </row>
    <row r="105" spans="1:6" x14ac:dyDescent="0.2">
      <c r="A105" s="17">
        <v>40540</v>
      </c>
      <c r="B105" s="43">
        <f>YEAR(Таблица14[[#This Row],[Дата]])</f>
        <v>2010</v>
      </c>
      <c r="C105" s="4" t="s">
        <v>33</v>
      </c>
      <c r="D105" s="4" t="s">
        <v>9</v>
      </c>
      <c r="E105" s="4" t="s">
        <v>36</v>
      </c>
      <c r="F105">
        <v>1600</v>
      </c>
    </row>
    <row r="106" spans="1:6" x14ac:dyDescent="0.2">
      <c r="A106" s="17">
        <v>40541</v>
      </c>
      <c r="B106" s="43">
        <f>YEAR(Таблица14[[#This Row],[Дата]])</f>
        <v>2010</v>
      </c>
      <c r="C106" s="4" t="s">
        <v>33</v>
      </c>
      <c r="D106" s="4" t="s">
        <v>8</v>
      </c>
      <c r="E106" s="4" t="s">
        <v>37</v>
      </c>
      <c r="F106" s="16">
        <v>2000</v>
      </c>
    </row>
    <row r="107" spans="1:6" x14ac:dyDescent="0.2">
      <c r="A107" s="17">
        <v>40544</v>
      </c>
      <c r="B107" s="43">
        <f>YEAR(Таблица14[[#This Row],[Дата]])</f>
        <v>2011</v>
      </c>
      <c r="C107" s="4" t="s">
        <v>33</v>
      </c>
      <c r="D107" s="4" t="s">
        <v>9</v>
      </c>
      <c r="E107" s="4" t="s">
        <v>37</v>
      </c>
      <c r="F107">
        <v>2000</v>
      </c>
    </row>
    <row r="108" spans="1:6" x14ac:dyDescent="0.2">
      <c r="A108" s="17">
        <v>40549</v>
      </c>
      <c r="B108" s="43">
        <f>YEAR(Таблица14[[#This Row],[Дата]])</f>
        <v>2011</v>
      </c>
      <c r="C108" s="4" t="s">
        <v>33</v>
      </c>
      <c r="D108" s="4" t="s">
        <v>7</v>
      </c>
      <c r="E108" s="4" t="s">
        <v>37</v>
      </c>
      <c r="F108">
        <v>100</v>
      </c>
    </row>
    <row r="109" spans="1:6" x14ac:dyDescent="0.2">
      <c r="A109" s="17">
        <v>40559</v>
      </c>
      <c r="B109" s="43">
        <f>YEAR(Таблица14[[#This Row],[Дата]])</f>
        <v>2011</v>
      </c>
      <c r="C109" s="4" t="s">
        <v>33</v>
      </c>
      <c r="D109" s="4" t="s">
        <v>12</v>
      </c>
      <c r="E109" s="4" t="s">
        <v>35</v>
      </c>
      <c r="F109" s="16">
        <v>2900</v>
      </c>
    </row>
    <row r="110" spans="1:6" hidden="1" x14ac:dyDescent="0.2">
      <c r="A110" s="17">
        <v>40562</v>
      </c>
      <c r="B110" s="43">
        <f>YEAR(Таблица14[[#This Row],[Дата]])</f>
        <v>2011</v>
      </c>
      <c r="C110" s="4" t="s">
        <v>21</v>
      </c>
      <c r="D110" s="4" t="s">
        <v>8</v>
      </c>
      <c r="E110" s="4" t="s">
        <v>37</v>
      </c>
      <c r="F110" s="16">
        <v>1600</v>
      </c>
    </row>
    <row r="111" spans="1:6" hidden="1" x14ac:dyDescent="0.2">
      <c r="A111" s="17">
        <v>40562</v>
      </c>
      <c r="B111" s="43">
        <f>YEAR(Таблица14[[#This Row],[Дата]])</f>
        <v>2011</v>
      </c>
      <c r="C111" s="4" t="s">
        <v>21</v>
      </c>
      <c r="D111" s="4" t="s">
        <v>12</v>
      </c>
      <c r="E111" s="4" t="s">
        <v>35</v>
      </c>
      <c r="F111">
        <v>2700</v>
      </c>
    </row>
    <row r="112" spans="1:6" x14ac:dyDescent="0.2">
      <c r="A112" s="17">
        <v>40564</v>
      </c>
      <c r="B112" s="43">
        <f>YEAR(Таблица14[[#This Row],[Дата]])</f>
        <v>2011</v>
      </c>
      <c r="C112" s="4" t="s">
        <v>33</v>
      </c>
      <c r="D112" s="4" t="s">
        <v>7</v>
      </c>
      <c r="E112" s="4" t="s">
        <v>37</v>
      </c>
      <c r="F112" s="16">
        <v>1400</v>
      </c>
    </row>
    <row r="113" spans="1:6" x14ac:dyDescent="0.2">
      <c r="A113" s="17">
        <v>40564</v>
      </c>
      <c r="B113" s="43">
        <f>YEAR(Таблица14[[#This Row],[Дата]])</f>
        <v>2011</v>
      </c>
      <c r="C113" s="4" t="s">
        <v>33</v>
      </c>
      <c r="D113" s="4" t="s">
        <v>8</v>
      </c>
      <c r="E113" s="4" t="s">
        <v>37</v>
      </c>
      <c r="F113">
        <v>4800</v>
      </c>
    </row>
    <row r="114" spans="1:6" hidden="1" x14ac:dyDescent="0.2">
      <c r="A114" s="17">
        <v>40568</v>
      </c>
      <c r="B114" s="43">
        <f>YEAR(Таблица14[[#This Row],[Дата]])</f>
        <v>2011</v>
      </c>
      <c r="C114" s="4" t="s">
        <v>16</v>
      </c>
      <c r="D114" s="4" t="s">
        <v>8</v>
      </c>
      <c r="E114" s="4" t="s">
        <v>35</v>
      </c>
      <c r="F114">
        <v>4500</v>
      </c>
    </row>
    <row r="115" spans="1:6" hidden="1" x14ac:dyDescent="0.2">
      <c r="A115" s="17">
        <v>40573</v>
      </c>
      <c r="B115" s="43">
        <f>YEAR(Таблица14[[#This Row],[Дата]])</f>
        <v>2011</v>
      </c>
      <c r="C115" s="4" t="s">
        <v>21</v>
      </c>
      <c r="D115" s="4" t="s">
        <v>11</v>
      </c>
      <c r="E115" s="4" t="s">
        <v>36</v>
      </c>
      <c r="F115">
        <v>60</v>
      </c>
    </row>
    <row r="116" spans="1:6" x14ac:dyDescent="0.2">
      <c r="A116" s="17">
        <v>40578</v>
      </c>
      <c r="B116" s="43">
        <f>YEAR(Таблица14[[#This Row],[Дата]])</f>
        <v>2011</v>
      </c>
      <c r="C116" s="4" t="s">
        <v>33</v>
      </c>
      <c r="D116" s="4" t="s">
        <v>10</v>
      </c>
      <c r="E116" s="4" t="s">
        <v>35</v>
      </c>
      <c r="F116">
        <v>100</v>
      </c>
    </row>
    <row r="117" spans="1:6" hidden="1" x14ac:dyDescent="0.2">
      <c r="A117" s="17">
        <v>40579</v>
      </c>
      <c r="B117" s="43">
        <f>YEAR(Таблица14[[#This Row],[Дата]])</f>
        <v>2011</v>
      </c>
      <c r="C117" s="4" t="s">
        <v>29</v>
      </c>
      <c r="D117" s="4" t="s">
        <v>12</v>
      </c>
      <c r="E117" s="4" t="s">
        <v>37</v>
      </c>
      <c r="F117">
        <v>4500</v>
      </c>
    </row>
    <row r="118" spans="1:6" x14ac:dyDescent="0.2">
      <c r="A118" s="17">
        <v>40581</v>
      </c>
      <c r="B118" s="43">
        <f>YEAR(Таблица14[[#This Row],[Дата]])</f>
        <v>2011</v>
      </c>
      <c r="C118" s="4" t="s">
        <v>33</v>
      </c>
      <c r="D118" s="4" t="s">
        <v>7</v>
      </c>
      <c r="E118" s="4" t="s">
        <v>36</v>
      </c>
      <c r="F118" s="16">
        <v>2700</v>
      </c>
    </row>
    <row r="119" spans="1:6" hidden="1" x14ac:dyDescent="0.2">
      <c r="A119" s="17">
        <v>40581</v>
      </c>
      <c r="B119" s="43">
        <f>YEAR(Таблица14[[#This Row],[Дата]])</f>
        <v>2011</v>
      </c>
      <c r="C119" s="4" t="s">
        <v>26</v>
      </c>
      <c r="D119" s="4" t="s">
        <v>7</v>
      </c>
      <c r="E119" s="4" t="s">
        <v>36</v>
      </c>
      <c r="F119">
        <v>500</v>
      </c>
    </row>
    <row r="120" spans="1:6" hidden="1" x14ac:dyDescent="0.2">
      <c r="A120" s="17">
        <v>40582</v>
      </c>
      <c r="B120" s="43">
        <f>YEAR(Таблица14[[#This Row],[Дата]])</f>
        <v>2011</v>
      </c>
      <c r="C120" s="4" t="s">
        <v>26</v>
      </c>
      <c r="D120" s="4" t="s">
        <v>7</v>
      </c>
      <c r="E120" s="4" t="s">
        <v>35</v>
      </c>
      <c r="F120">
        <v>300</v>
      </c>
    </row>
    <row r="121" spans="1:6" hidden="1" x14ac:dyDescent="0.2">
      <c r="A121" s="17">
        <v>40584</v>
      </c>
      <c r="B121" s="43">
        <f>YEAR(Таблица14[[#This Row],[Дата]])</f>
        <v>2011</v>
      </c>
      <c r="C121" s="4" t="s">
        <v>29</v>
      </c>
      <c r="D121" s="4" t="s">
        <v>10</v>
      </c>
      <c r="E121" s="4" t="s">
        <v>37</v>
      </c>
      <c r="F121">
        <v>1700</v>
      </c>
    </row>
    <row r="122" spans="1:6" hidden="1" x14ac:dyDescent="0.2">
      <c r="A122" s="17">
        <v>40588</v>
      </c>
      <c r="B122" s="43">
        <f>YEAR(Таблица14[[#This Row],[Дата]])</f>
        <v>2011</v>
      </c>
      <c r="C122" s="4" t="s">
        <v>16</v>
      </c>
      <c r="D122" s="4" t="s">
        <v>11</v>
      </c>
      <c r="E122" s="4" t="s">
        <v>35</v>
      </c>
      <c r="F122">
        <v>200</v>
      </c>
    </row>
    <row r="123" spans="1:6" hidden="1" x14ac:dyDescent="0.2">
      <c r="A123" s="17">
        <v>40592</v>
      </c>
      <c r="B123" s="43">
        <f>YEAR(Таблица14[[#This Row],[Дата]])</f>
        <v>2011</v>
      </c>
      <c r="C123" s="4" t="s">
        <v>29</v>
      </c>
      <c r="D123" s="4" t="s">
        <v>9</v>
      </c>
      <c r="E123" s="4" t="s">
        <v>37</v>
      </c>
      <c r="F123">
        <v>4000</v>
      </c>
    </row>
    <row r="124" spans="1:6" hidden="1" x14ac:dyDescent="0.2">
      <c r="A124" s="17">
        <v>40596</v>
      </c>
      <c r="B124" s="43">
        <f>YEAR(Таблица14[[#This Row],[Дата]])</f>
        <v>2011</v>
      </c>
      <c r="C124" s="4" t="s">
        <v>16</v>
      </c>
      <c r="D124" s="4" t="s">
        <v>7</v>
      </c>
      <c r="E124" s="4" t="s">
        <v>37</v>
      </c>
      <c r="F124">
        <v>3500</v>
      </c>
    </row>
    <row r="125" spans="1:6" hidden="1" x14ac:dyDescent="0.2">
      <c r="A125" s="17">
        <v>40598</v>
      </c>
      <c r="B125" s="43">
        <f>YEAR(Таблица14[[#This Row],[Дата]])</f>
        <v>2011</v>
      </c>
      <c r="C125" s="4" t="s">
        <v>26</v>
      </c>
      <c r="D125" s="4" t="s">
        <v>9</v>
      </c>
      <c r="E125" s="4" t="s">
        <v>36</v>
      </c>
      <c r="F125">
        <v>1700</v>
      </c>
    </row>
    <row r="126" spans="1:6" x14ac:dyDescent="0.2">
      <c r="A126" s="17">
        <v>40601</v>
      </c>
      <c r="B126" s="43">
        <f>YEAR(Таблица14[[#This Row],[Дата]])</f>
        <v>2011</v>
      </c>
      <c r="C126" s="4" t="s">
        <v>33</v>
      </c>
      <c r="D126" s="4" t="s">
        <v>11</v>
      </c>
      <c r="E126" s="4" t="s">
        <v>35</v>
      </c>
      <c r="F126" s="16">
        <v>1600</v>
      </c>
    </row>
    <row r="127" spans="1:6" hidden="1" x14ac:dyDescent="0.2">
      <c r="A127" s="17">
        <v>40603</v>
      </c>
      <c r="B127" s="43">
        <f>YEAR(Таблица14[[#This Row],[Дата]])</f>
        <v>2011</v>
      </c>
      <c r="C127" s="4" t="s">
        <v>21</v>
      </c>
      <c r="D127" s="4" t="s">
        <v>12</v>
      </c>
      <c r="E127" s="4" t="s">
        <v>35</v>
      </c>
      <c r="F127">
        <v>2100</v>
      </c>
    </row>
    <row r="128" spans="1:6" hidden="1" x14ac:dyDescent="0.2">
      <c r="A128" s="17">
        <v>40606</v>
      </c>
      <c r="B128" s="43">
        <f>YEAR(Таблица14[[#This Row],[Дата]])</f>
        <v>2011</v>
      </c>
      <c r="C128" s="4" t="s">
        <v>29</v>
      </c>
      <c r="D128" s="4" t="s">
        <v>12</v>
      </c>
      <c r="E128" s="4" t="s">
        <v>37</v>
      </c>
      <c r="F128">
        <v>2500</v>
      </c>
    </row>
    <row r="129" spans="1:6" hidden="1" x14ac:dyDescent="0.2">
      <c r="A129" s="17">
        <v>40608</v>
      </c>
      <c r="B129" s="43">
        <f>YEAR(Таблица14[[#This Row],[Дата]])</f>
        <v>2011</v>
      </c>
      <c r="C129" s="4" t="s">
        <v>26</v>
      </c>
      <c r="D129" s="4" t="s">
        <v>8</v>
      </c>
      <c r="E129" s="4" t="s">
        <v>36</v>
      </c>
      <c r="F129">
        <v>900</v>
      </c>
    </row>
    <row r="130" spans="1:6" hidden="1" x14ac:dyDescent="0.2">
      <c r="A130" s="17">
        <v>40611</v>
      </c>
      <c r="B130" s="43">
        <f>YEAR(Таблица14[[#This Row],[Дата]])</f>
        <v>2011</v>
      </c>
      <c r="C130" s="4" t="s">
        <v>29</v>
      </c>
      <c r="D130" s="4" t="s">
        <v>10</v>
      </c>
      <c r="E130" s="4" t="s">
        <v>37</v>
      </c>
      <c r="F130">
        <v>3600</v>
      </c>
    </row>
    <row r="131" spans="1:6" hidden="1" x14ac:dyDescent="0.2">
      <c r="A131" s="17">
        <v>40612</v>
      </c>
      <c r="B131" s="43">
        <f>YEAR(Таблица14[[#This Row],[Дата]])</f>
        <v>2011</v>
      </c>
      <c r="C131" s="4" t="s">
        <v>21</v>
      </c>
      <c r="D131" s="4" t="s">
        <v>11</v>
      </c>
      <c r="E131" s="4" t="s">
        <v>36</v>
      </c>
      <c r="F131">
        <v>1300</v>
      </c>
    </row>
    <row r="132" spans="1:6" hidden="1" x14ac:dyDescent="0.2">
      <c r="A132" s="17">
        <v>40615</v>
      </c>
      <c r="B132" s="43">
        <f>YEAR(Таблица14[[#This Row],[Дата]])</f>
        <v>2011</v>
      </c>
      <c r="C132" s="4" t="s">
        <v>16</v>
      </c>
      <c r="D132" s="4" t="s">
        <v>7</v>
      </c>
      <c r="E132" s="4" t="s">
        <v>35</v>
      </c>
      <c r="F132">
        <v>1300</v>
      </c>
    </row>
    <row r="133" spans="1:6" hidden="1" x14ac:dyDescent="0.2">
      <c r="A133" s="17">
        <v>40617</v>
      </c>
      <c r="B133" s="43">
        <f>YEAR(Таблица14[[#This Row],[Дата]])</f>
        <v>2011</v>
      </c>
      <c r="C133" s="4" t="s">
        <v>16</v>
      </c>
      <c r="D133" s="4" t="s">
        <v>9</v>
      </c>
      <c r="E133" s="4" t="s">
        <v>35</v>
      </c>
      <c r="F133">
        <v>1700</v>
      </c>
    </row>
    <row r="134" spans="1:6" hidden="1" x14ac:dyDescent="0.2">
      <c r="A134" s="17">
        <v>40617</v>
      </c>
      <c r="B134" s="43">
        <f>YEAR(Таблица14[[#This Row],[Дата]])</f>
        <v>2011</v>
      </c>
      <c r="C134" s="4" t="s">
        <v>26</v>
      </c>
      <c r="D134" s="4" t="s">
        <v>7</v>
      </c>
      <c r="E134" s="4" t="s">
        <v>35</v>
      </c>
      <c r="F134">
        <v>4700</v>
      </c>
    </row>
    <row r="135" spans="1:6" hidden="1" x14ac:dyDescent="0.2">
      <c r="A135" s="17">
        <v>40619</v>
      </c>
      <c r="B135" s="43">
        <f>YEAR(Таблица14[[#This Row],[Дата]])</f>
        <v>2011</v>
      </c>
      <c r="C135" s="4" t="s">
        <v>23</v>
      </c>
      <c r="D135" s="4" t="s">
        <v>12</v>
      </c>
      <c r="E135" s="4" t="s">
        <v>37</v>
      </c>
      <c r="F135">
        <v>3400</v>
      </c>
    </row>
    <row r="136" spans="1:6" x14ac:dyDescent="0.2">
      <c r="A136" s="17">
        <v>40620</v>
      </c>
      <c r="B136" s="43">
        <f>YEAR(Таблица14[[#This Row],[Дата]])</f>
        <v>2011</v>
      </c>
      <c r="C136" s="4" t="s">
        <v>33</v>
      </c>
      <c r="D136" s="4" t="s">
        <v>11</v>
      </c>
      <c r="E136" s="4" t="s">
        <v>37</v>
      </c>
      <c r="F136">
        <v>200</v>
      </c>
    </row>
    <row r="137" spans="1:6" hidden="1" x14ac:dyDescent="0.2">
      <c r="A137" s="17">
        <v>40634</v>
      </c>
      <c r="B137" s="43">
        <f>YEAR(Таблица14[[#This Row],[Дата]])</f>
        <v>2011</v>
      </c>
      <c r="C137" s="4" t="s">
        <v>16</v>
      </c>
      <c r="D137" s="4" t="s">
        <v>7</v>
      </c>
      <c r="E137" s="4" t="s">
        <v>36</v>
      </c>
      <c r="F137" s="16">
        <v>3300</v>
      </c>
    </row>
    <row r="138" spans="1:6" hidden="1" x14ac:dyDescent="0.2">
      <c r="A138" s="17">
        <v>40634</v>
      </c>
      <c r="B138" s="43">
        <f>YEAR(Таблица14[[#This Row],[Дата]])</f>
        <v>2011</v>
      </c>
      <c r="C138" s="4" t="s">
        <v>21</v>
      </c>
      <c r="D138" s="4" t="s">
        <v>7</v>
      </c>
      <c r="E138" s="4" t="s">
        <v>36</v>
      </c>
      <c r="F138" s="16">
        <v>4500</v>
      </c>
    </row>
    <row r="139" spans="1:6" hidden="1" x14ac:dyDescent="0.2">
      <c r="A139" s="17">
        <v>40634</v>
      </c>
      <c r="B139" s="43">
        <f>YEAR(Таблица14[[#This Row],[Дата]])</f>
        <v>2011</v>
      </c>
      <c r="C139" s="4" t="s">
        <v>23</v>
      </c>
      <c r="D139" s="4" t="s">
        <v>7</v>
      </c>
      <c r="E139" s="4" t="s">
        <v>35</v>
      </c>
      <c r="F139" s="16">
        <v>1200</v>
      </c>
    </row>
    <row r="140" spans="1:6" hidden="1" x14ac:dyDescent="0.2">
      <c r="A140" s="17">
        <v>40634</v>
      </c>
      <c r="B140" s="43">
        <f>YEAR(Таблица14[[#This Row],[Дата]])</f>
        <v>2011</v>
      </c>
      <c r="C140" s="4" t="s">
        <v>16</v>
      </c>
      <c r="D140" s="4" t="s">
        <v>7</v>
      </c>
      <c r="E140" s="4" t="s">
        <v>36</v>
      </c>
      <c r="F140" s="16">
        <v>3300</v>
      </c>
    </row>
    <row r="141" spans="1:6" hidden="1" x14ac:dyDescent="0.2">
      <c r="A141" s="17">
        <v>40634</v>
      </c>
      <c r="B141" s="43">
        <f>YEAR(Таблица14[[#This Row],[Дата]])</f>
        <v>2011</v>
      </c>
      <c r="C141" s="4" t="s">
        <v>21</v>
      </c>
      <c r="D141" s="4" t="s">
        <v>7</v>
      </c>
      <c r="E141" s="4" t="s">
        <v>36</v>
      </c>
      <c r="F141" s="16">
        <v>4500</v>
      </c>
    </row>
    <row r="142" spans="1:6" hidden="1" x14ac:dyDescent="0.2">
      <c r="A142" s="17">
        <v>40634</v>
      </c>
      <c r="B142" s="43">
        <f>YEAR(Таблица14[[#This Row],[Дата]])</f>
        <v>2011</v>
      </c>
      <c r="C142" s="4" t="s">
        <v>23</v>
      </c>
      <c r="D142" s="4" t="s">
        <v>7</v>
      </c>
      <c r="E142" s="4" t="s">
        <v>35</v>
      </c>
      <c r="F142" s="16">
        <v>1200</v>
      </c>
    </row>
    <row r="143" spans="1:6" hidden="1" x14ac:dyDescent="0.2">
      <c r="A143" s="17">
        <v>40634</v>
      </c>
      <c r="B143" s="43">
        <f>YEAR(Таблица14[[#This Row],[Дата]])</f>
        <v>2011</v>
      </c>
      <c r="C143" s="4" t="s">
        <v>16</v>
      </c>
      <c r="D143" s="4" t="s">
        <v>10</v>
      </c>
      <c r="E143" s="4" t="s">
        <v>35</v>
      </c>
      <c r="F143">
        <v>3200</v>
      </c>
    </row>
    <row r="144" spans="1:6" hidden="1" x14ac:dyDescent="0.2">
      <c r="A144" s="17">
        <v>40635</v>
      </c>
      <c r="B144" s="43">
        <f>YEAR(Таблица14[[#This Row],[Дата]])</f>
        <v>2011</v>
      </c>
      <c r="C144" s="4" t="s">
        <v>16</v>
      </c>
      <c r="D144" s="4" t="s">
        <v>8</v>
      </c>
      <c r="E144" s="4" t="s">
        <v>36</v>
      </c>
      <c r="F144" s="16">
        <v>2400</v>
      </c>
    </row>
    <row r="145" spans="1:6" x14ac:dyDescent="0.2">
      <c r="A145" s="17">
        <v>40635</v>
      </c>
      <c r="B145" s="43">
        <f>YEAR(Таблица14[[#This Row],[Дата]])</f>
        <v>2011</v>
      </c>
      <c r="C145" s="4" t="s">
        <v>33</v>
      </c>
      <c r="D145" s="4" t="s">
        <v>8</v>
      </c>
      <c r="E145" s="4" t="s">
        <v>36</v>
      </c>
      <c r="F145" s="16">
        <v>400</v>
      </c>
    </row>
    <row r="146" spans="1:6" hidden="1" x14ac:dyDescent="0.2">
      <c r="A146" s="17">
        <v>40635</v>
      </c>
      <c r="B146" s="43">
        <f>YEAR(Таблица14[[#This Row],[Дата]])</f>
        <v>2011</v>
      </c>
      <c r="C146" s="4" t="s">
        <v>21</v>
      </c>
      <c r="D146" s="4" t="s">
        <v>9</v>
      </c>
      <c r="E146" s="4" t="s">
        <v>35</v>
      </c>
      <c r="F146" s="16">
        <v>200</v>
      </c>
    </row>
    <row r="147" spans="1:6" hidden="1" x14ac:dyDescent="0.2">
      <c r="A147" s="17">
        <v>40635</v>
      </c>
      <c r="B147" s="43">
        <f>YEAR(Таблица14[[#This Row],[Дата]])</f>
        <v>2011</v>
      </c>
      <c r="C147" s="4" t="s">
        <v>16</v>
      </c>
      <c r="D147" s="4" t="s">
        <v>8</v>
      </c>
      <c r="E147" s="4" t="s">
        <v>36</v>
      </c>
      <c r="F147" s="16">
        <v>2400</v>
      </c>
    </row>
    <row r="148" spans="1:6" x14ac:dyDescent="0.2">
      <c r="A148" s="17">
        <v>40635</v>
      </c>
      <c r="B148" s="43">
        <f>YEAR(Таблица14[[#This Row],[Дата]])</f>
        <v>2011</v>
      </c>
      <c r="C148" s="4" t="s">
        <v>33</v>
      </c>
      <c r="D148" s="4" t="s">
        <v>8</v>
      </c>
      <c r="E148" s="4" t="s">
        <v>36</v>
      </c>
      <c r="F148" s="16">
        <v>400</v>
      </c>
    </row>
    <row r="149" spans="1:6" hidden="1" x14ac:dyDescent="0.2">
      <c r="A149" s="17">
        <v>40635</v>
      </c>
      <c r="B149" s="43">
        <f>YEAR(Таблица14[[#This Row],[Дата]])</f>
        <v>2011</v>
      </c>
      <c r="C149" s="15" t="s">
        <v>21</v>
      </c>
      <c r="D149" s="4" t="s">
        <v>9</v>
      </c>
      <c r="E149" s="4" t="s">
        <v>35</v>
      </c>
      <c r="F149" s="16">
        <v>200</v>
      </c>
    </row>
    <row r="150" spans="1:6" hidden="1" x14ac:dyDescent="0.2">
      <c r="A150" s="17">
        <v>40636</v>
      </c>
      <c r="B150" s="43">
        <f>YEAR(Таблица14[[#This Row],[Дата]])</f>
        <v>2011</v>
      </c>
      <c r="C150" s="4" t="s">
        <v>26</v>
      </c>
      <c r="D150" s="4" t="s">
        <v>10</v>
      </c>
      <c r="E150" s="4" t="s">
        <v>35</v>
      </c>
      <c r="F150" s="16">
        <v>1000</v>
      </c>
    </row>
    <row r="151" spans="1:6" hidden="1" x14ac:dyDescent="0.2">
      <c r="A151" s="17">
        <v>40636</v>
      </c>
      <c r="B151" s="43">
        <f>YEAR(Таблица14[[#This Row],[Дата]])</f>
        <v>2011</v>
      </c>
      <c r="C151" s="4" t="s">
        <v>23</v>
      </c>
      <c r="D151" s="4" t="s">
        <v>10</v>
      </c>
      <c r="E151" s="4" t="s">
        <v>35</v>
      </c>
      <c r="F151">
        <v>70</v>
      </c>
    </row>
    <row r="152" spans="1:6" hidden="1" x14ac:dyDescent="0.2">
      <c r="A152" s="17">
        <v>40637</v>
      </c>
      <c r="B152" s="43">
        <f>YEAR(Таблица14[[#This Row],[Дата]])</f>
        <v>2011</v>
      </c>
      <c r="C152" s="4" t="s">
        <v>29</v>
      </c>
      <c r="D152" s="4" t="s">
        <v>11</v>
      </c>
      <c r="E152" s="4" t="s">
        <v>35</v>
      </c>
      <c r="F152" s="16">
        <v>12</v>
      </c>
    </row>
    <row r="153" spans="1:6" hidden="1" x14ac:dyDescent="0.2">
      <c r="A153" s="17">
        <v>40637</v>
      </c>
      <c r="B153" s="43">
        <f>YEAR(Таблица14[[#This Row],[Дата]])</f>
        <v>2011</v>
      </c>
      <c r="C153" s="4" t="s">
        <v>26</v>
      </c>
      <c r="D153" s="4" t="s">
        <v>11</v>
      </c>
      <c r="E153" s="4" t="s">
        <v>37</v>
      </c>
      <c r="F153" s="16">
        <v>15</v>
      </c>
    </row>
    <row r="154" spans="1:6" x14ac:dyDescent="0.2">
      <c r="A154" s="17">
        <v>40637</v>
      </c>
      <c r="B154" s="43">
        <f>YEAR(Таблица14[[#This Row],[Дата]])</f>
        <v>2011</v>
      </c>
      <c r="C154" s="4" t="s">
        <v>33</v>
      </c>
      <c r="D154" s="4" t="s">
        <v>12</v>
      </c>
      <c r="E154" s="4" t="s">
        <v>36</v>
      </c>
      <c r="F154" s="16">
        <v>10</v>
      </c>
    </row>
    <row r="155" spans="1:6" hidden="1" x14ac:dyDescent="0.2">
      <c r="A155" s="17">
        <v>40638</v>
      </c>
      <c r="B155" s="43">
        <f>YEAR(Таблица14[[#This Row],[Дата]])</f>
        <v>2011</v>
      </c>
      <c r="C155" s="4" t="s">
        <v>21</v>
      </c>
      <c r="D155" s="4" t="s">
        <v>7</v>
      </c>
      <c r="E155" s="4" t="s">
        <v>36</v>
      </c>
      <c r="F155" s="16">
        <v>2200</v>
      </c>
    </row>
    <row r="156" spans="1:6" hidden="1" x14ac:dyDescent="0.2">
      <c r="A156" s="17">
        <v>40639</v>
      </c>
      <c r="B156" s="43">
        <f>YEAR(Таблица14[[#This Row],[Дата]])</f>
        <v>2011</v>
      </c>
      <c r="C156" s="4" t="s">
        <v>16</v>
      </c>
      <c r="D156" s="4" t="s">
        <v>8</v>
      </c>
      <c r="E156" s="4" t="s">
        <v>35</v>
      </c>
      <c r="F156" s="16">
        <v>1500</v>
      </c>
    </row>
    <row r="157" spans="1:6" x14ac:dyDescent="0.2">
      <c r="A157" s="17">
        <v>40639</v>
      </c>
      <c r="B157" s="43">
        <f>YEAR(Таблица14[[#This Row],[Дата]])</f>
        <v>2011</v>
      </c>
      <c r="C157" s="4" t="s">
        <v>33</v>
      </c>
      <c r="D157" s="4" t="s">
        <v>10</v>
      </c>
      <c r="E157" s="4" t="s">
        <v>35</v>
      </c>
      <c r="F157" s="16">
        <v>1400</v>
      </c>
    </row>
    <row r="158" spans="1:6" hidden="1" x14ac:dyDescent="0.2">
      <c r="A158" s="17">
        <v>40646</v>
      </c>
      <c r="B158" s="43">
        <f>YEAR(Таблица14[[#This Row],[Дата]])</f>
        <v>2011</v>
      </c>
      <c r="C158" s="4" t="s">
        <v>29</v>
      </c>
      <c r="D158" s="4" t="s">
        <v>9</v>
      </c>
      <c r="E158" s="4" t="s">
        <v>37</v>
      </c>
      <c r="F158">
        <v>400</v>
      </c>
    </row>
    <row r="159" spans="1:6" hidden="1" x14ac:dyDescent="0.2">
      <c r="A159" s="17">
        <v>40647</v>
      </c>
      <c r="B159" s="43">
        <f>YEAR(Таблица14[[#This Row],[Дата]])</f>
        <v>2011</v>
      </c>
      <c r="C159" s="4" t="s">
        <v>16</v>
      </c>
      <c r="D159" s="4" t="s">
        <v>11</v>
      </c>
      <c r="E159" s="4" t="s">
        <v>37</v>
      </c>
      <c r="F159">
        <v>800</v>
      </c>
    </row>
    <row r="160" spans="1:6" hidden="1" x14ac:dyDescent="0.2">
      <c r="A160" s="17">
        <v>40647</v>
      </c>
      <c r="B160" s="43">
        <f>YEAR(Таблица14[[#This Row],[Дата]])</f>
        <v>2011</v>
      </c>
      <c r="C160" s="4" t="s">
        <v>29</v>
      </c>
      <c r="D160" s="4" t="s">
        <v>11</v>
      </c>
      <c r="E160" s="4" t="s">
        <v>35</v>
      </c>
      <c r="F160">
        <v>300</v>
      </c>
    </row>
    <row r="161" spans="1:6" hidden="1" x14ac:dyDescent="0.2">
      <c r="A161" s="17">
        <v>40648</v>
      </c>
      <c r="B161" s="43">
        <f>YEAR(Таблица14[[#This Row],[Дата]])</f>
        <v>2011</v>
      </c>
      <c r="C161" s="4" t="s">
        <v>21</v>
      </c>
      <c r="D161" s="4" t="s">
        <v>10</v>
      </c>
      <c r="E161" s="4" t="s">
        <v>36</v>
      </c>
      <c r="F161" s="16">
        <v>3600</v>
      </c>
    </row>
    <row r="162" spans="1:6" hidden="1" x14ac:dyDescent="0.2">
      <c r="A162" s="17">
        <v>40653</v>
      </c>
      <c r="B162" s="43">
        <f>YEAR(Таблица14[[#This Row],[Дата]])</f>
        <v>2011</v>
      </c>
      <c r="C162" s="4" t="s">
        <v>26</v>
      </c>
      <c r="D162" s="4" t="s">
        <v>8</v>
      </c>
      <c r="E162" s="4" t="s">
        <v>36</v>
      </c>
      <c r="F162">
        <v>70</v>
      </c>
    </row>
    <row r="163" spans="1:6" hidden="1" x14ac:dyDescent="0.2">
      <c r="A163" s="17">
        <v>40656</v>
      </c>
      <c r="B163" s="43">
        <f>YEAR(Таблица14[[#This Row],[Дата]])</f>
        <v>2011</v>
      </c>
      <c r="C163" s="4" t="s">
        <v>29</v>
      </c>
      <c r="D163" s="4" t="s">
        <v>7</v>
      </c>
      <c r="E163" s="4" t="s">
        <v>37</v>
      </c>
      <c r="F163">
        <v>200</v>
      </c>
    </row>
    <row r="164" spans="1:6" hidden="1" x14ac:dyDescent="0.2">
      <c r="A164" s="17">
        <v>40658</v>
      </c>
      <c r="B164" s="43">
        <f>YEAR(Таблица14[[#This Row],[Дата]])</f>
        <v>2011</v>
      </c>
      <c r="C164" s="4" t="s">
        <v>26</v>
      </c>
      <c r="D164" s="4" t="s">
        <v>11</v>
      </c>
      <c r="E164" s="4" t="s">
        <v>37</v>
      </c>
      <c r="F164">
        <v>100</v>
      </c>
    </row>
    <row r="165" spans="1:6" hidden="1" x14ac:dyDescent="0.2">
      <c r="A165" s="17">
        <v>40660</v>
      </c>
      <c r="B165" s="43">
        <f>YEAR(Таблица14[[#This Row],[Дата]])</f>
        <v>2011</v>
      </c>
      <c r="C165" s="4" t="s">
        <v>21</v>
      </c>
      <c r="D165" s="4" t="s">
        <v>9</v>
      </c>
      <c r="E165" s="4" t="s">
        <v>36</v>
      </c>
      <c r="F165">
        <v>2600</v>
      </c>
    </row>
    <row r="166" spans="1:6" hidden="1" x14ac:dyDescent="0.2">
      <c r="A166" s="17">
        <v>40661</v>
      </c>
      <c r="B166" s="43">
        <f>YEAR(Таблица14[[#This Row],[Дата]])</f>
        <v>2011</v>
      </c>
      <c r="C166" s="4" t="s">
        <v>16</v>
      </c>
      <c r="D166" s="4" t="s">
        <v>11</v>
      </c>
      <c r="E166" s="4" t="s">
        <v>35</v>
      </c>
      <c r="F166">
        <v>800</v>
      </c>
    </row>
    <row r="167" spans="1:6" hidden="1" x14ac:dyDescent="0.2">
      <c r="A167" s="17">
        <v>40663</v>
      </c>
      <c r="B167" s="43">
        <f>YEAR(Таблица14[[#This Row],[Дата]])</f>
        <v>2011</v>
      </c>
      <c r="C167" s="4" t="s">
        <v>16</v>
      </c>
      <c r="D167" s="4" t="s">
        <v>8</v>
      </c>
      <c r="E167" s="4" t="s">
        <v>35</v>
      </c>
      <c r="F167">
        <v>200</v>
      </c>
    </row>
    <row r="168" spans="1:6" hidden="1" x14ac:dyDescent="0.2">
      <c r="A168" s="17">
        <v>40668</v>
      </c>
      <c r="B168" s="43">
        <f>YEAR(Таблица14[[#This Row],[Дата]])</f>
        <v>2011</v>
      </c>
      <c r="C168" s="4" t="s">
        <v>29</v>
      </c>
      <c r="D168" s="4" t="s">
        <v>8</v>
      </c>
      <c r="E168" s="4" t="s">
        <v>37</v>
      </c>
      <c r="F168">
        <v>300</v>
      </c>
    </row>
    <row r="169" spans="1:6" x14ac:dyDescent="0.2">
      <c r="A169" s="17">
        <v>40670</v>
      </c>
      <c r="B169" s="43">
        <f>YEAR(Таблица14[[#This Row],[Дата]])</f>
        <v>2011</v>
      </c>
      <c r="C169" s="4" t="s">
        <v>33</v>
      </c>
      <c r="D169" s="4" t="s">
        <v>7</v>
      </c>
      <c r="E169" s="4" t="s">
        <v>37</v>
      </c>
      <c r="F169" s="16">
        <v>3200</v>
      </c>
    </row>
    <row r="170" spans="1:6" hidden="1" x14ac:dyDescent="0.2">
      <c r="A170" s="17">
        <v>40674</v>
      </c>
      <c r="B170" s="43">
        <f>YEAR(Таблица14[[#This Row],[Дата]])</f>
        <v>2011</v>
      </c>
      <c r="C170" s="4" t="s">
        <v>21</v>
      </c>
      <c r="D170" s="4" t="s">
        <v>10</v>
      </c>
      <c r="E170" s="4" t="s">
        <v>36</v>
      </c>
      <c r="F170" s="16">
        <v>1700</v>
      </c>
    </row>
    <row r="171" spans="1:6" hidden="1" x14ac:dyDescent="0.2">
      <c r="A171" s="17">
        <v>40676</v>
      </c>
      <c r="B171" s="43">
        <f>YEAR(Таблица14[[#This Row],[Дата]])</f>
        <v>2011</v>
      </c>
      <c r="C171" s="4" t="s">
        <v>29</v>
      </c>
      <c r="D171" s="4" t="s">
        <v>10</v>
      </c>
      <c r="E171" s="4" t="s">
        <v>37</v>
      </c>
      <c r="F171">
        <v>2300</v>
      </c>
    </row>
    <row r="172" spans="1:6" hidden="1" x14ac:dyDescent="0.2">
      <c r="A172" s="17">
        <v>40682</v>
      </c>
      <c r="B172" s="43">
        <f>YEAR(Таблица14[[#This Row],[Дата]])</f>
        <v>2011</v>
      </c>
      <c r="C172" s="4" t="s">
        <v>21</v>
      </c>
      <c r="D172" s="4" t="s">
        <v>9</v>
      </c>
      <c r="E172" s="4" t="s">
        <v>36</v>
      </c>
      <c r="F172">
        <v>3900</v>
      </c>
    </row>
    <row r="173" spans="1:6" hidden="1" x14ac:dyDescent="0.2">
      <c r="A173" s="17">
        <v>40689</v>
      </c>
      <c r="B173" s="43">
        <f>YEAR(Таблица14[[#This Row],[Дата]])</f>
        <v>2011</v>
      </c>
      <c r="C173" s="4" t="s">
        <v>29</v>
      </c>
      <c r="D173" s="4" t="s">
        <v>10</v>
      </c>
      <c r="E173" s="4" t="s">
        <v>37</v>
      </c>
      <c r="F173">
        <v>4400</v>
      </c>
    </row>
    <row r="174" spans="1:6" hidden="1" x14ac:dyDescent="0.2">
      <c r="A174" s="17">
        <v>40690</v>
      </c>
      <c r="B174" s="43">
        <f>YEAR(Таблица14[[#This Row],[Дата]])</f>
        <v>2011</v>
      </c>
      <c r="C174" s="4" t="s">
        <v>23</v>
      </c>
      <c r="D174" s="4" t="s">
        <v>11</v>
      </c>
      <c r="E174" s="4" t="s">
        <v>37</v>
      </c>
      <c r="F174">
        <v>4600</v>
      </c>
    </row>
    <row r="175" spans="1:6" x14ac:dyDescent="0.2">
      <c r="A175" s="17">
        <v>40691</v>
      </c>
      <c r="B175" s="43">
        <f>YEAR(Таблица14[[#This Row],[Дата]])</f>
        <v>2011</v>
      </c>
      <c r="C175" s="4" t="s">
        <v>33</v>
      </c>
      <c r="D175" s="4" t="s">
        <v>9</v>
      </c>
      <c r="E175" s="4" t="s">
        <v>35</v>
      </c>
      <c r="F175" s="16">
        <v>600</v>
      </c>
    </row>
    <row r="176" spans="1:6" hidden="1" x14ac:dyDescent="0.2">
      <c r="A176" s="17">
        <v>40699</v>
      </c>
      <c r="B176" s="43">
        <f>YEAR(Таблица14[[#This Row],[Дата]])</f>
        <v>2011</v>
      </c>
      <c r="C176" s="4" t="s">
        <v>21</v>
      </c>
      <c r="D176" s="4" t="s">
        <v>10</v>
      </c>
      <c r="E176" s="4" t="s">
        <v>35</v>
      </c>
      <c r="F176" s="16">
        <v>1200</v>
      </c>
    </row>
    <row r="177" spans="1:6" hidden="1" x14ac:dyDescent="0.2">
      <c r="A177" s="17">
        <v>40700</v>
      </c>
      <c r="B177" s="43">
        <f>YEAR(Таблица14[[#This Row],[Дата]])</f>
        <v>2011</v>
      </c>
      <c r="C177" s="4" t="s">
        <v>23</v>
      </c>
      <c r="D177" s="4" t="s">
        <v>9</v>
      </c>
      <c r="E177" s="4" t="s">
        <v>35</v>
      </c>
      <c r="F177">
        <v>70</v>
      </c>
    </row>
    <row r="178" spans="1:6" hidden="1" x14ac:dyDescent="0.2">
      <c r="A178" s="17">
        <v>40706</v>
      </c>
      <c r="B178" s="43">
        <f>YEAR(Таблица14[[#This Row],[Дата]])</f>
        <v>2011</v>
      </c>
      <c r="C178" s="4" t="s">
        <v>16</v>
      </c>
      <c r="D178" s="4" t="s">
        <v>7</v>
      </c>
      <c r="E178" s="4" t="s">
        <v>35</v>
      </c>
      <c r="F178">
        <v>4700</v>
      </c>
    </row>
    <row r="179" spans="1:6" hidden="1" x14ac:dyDescent="0.2">
      <c r="A179" s="17">
        <v>40707</v>
      </c>
      <c r="B179" s="43">
        <f>YEAR(Таблица14[[#This Row],[Дата]])</f>
        <v>2011</v>
      </c>
      <c r="C179" s="4" t="s">
        <v>16</v>
      </c>
      <c r="D179" s="4" t="s">
        <v>10</v>
      </c>
      <c r="E179" s="4" t="s">
        <v>37</v>
      </c>
      <c r="F179">
        <v>2400</v>
      </c>
    </row>
    <row r="180" spans="1:6" hidden="1" x14ac:dyDescent="0.2">
      <c r="A180" s="17">
        <v>40709</v>
      </c>
      <c r="B180" s="43">
        <f>YEAR(Таблица14[[#This Row],[Дата]])</f>
        <v>2011</v>
      </c>
      <c r="C180" s="4" t="s">
        <v>16</v>
      </c>
      <c r="D180" s="4" t="s">
        <v>9</v>
      </c>
      <c r="E180" s="4" t="s">
        <v>35</v>
      </c>
      <c r="F180">
        <v>1100</v>
      </c>
    </row>
    <row r="181" spans="1:6" hidden="1" x14ac:dyDescent="0.2">
      <c r="A181" s="17">
        <v>40709</v>
      </c>
      <c r="B181" s="43">
        <f>YEAR(Таблица14[[#This Row],[Дата]])</f>
        <v>2011</v>
      </c>
      <c r="C181" s="4" t="s">
        <v>26</v>
      </c>
      <c r="D181" s="4" t="s">
        <v>7</v>
      </c>
      <c r="E181" s="4" t="s">
        <v>35</v>
      </c>
      <c r="F181">
        <v>3200</v>
      </c>
    </row>
    <row r="182" spans="1:6" hidden="1" x14ac:dyDescent="0.2">
      <c r="A182" s="17">
        <v>40712</v>
      </c>
      <c r="B182" s="43">
        <f>YEAR(Таблица14[[#This Row],[Дата]])</f>
        <v>2011</v>
      </c>
      <c r="C182" s="4" t="s">
        <v>16</v>
      </c>
      <c r="D182" s="4" t="s">
        <v>7</v>
      </c>
      <c r="E182" s="4" t="s">
        <v>37</v>
      </c>
      <c r="F182">
        <v>900</v>
      </c>
    </row>
    <row r="183" spans="1:6" x14ac:dyDescent="0.2">
      <c r="A183" s="17">
        <v>40714</v>
      </c>
      <c r="B183" s="43">
        <f>YEAR(Таблица14[[#This Row],[Дата]])</f>
        <v>2011</v>
      </c>
      <c r="C183" s="4" t="s">
        <v>33</v>
      </c>
      <c r="D183" s="4" t="s">
        <v>7</v>
      </c>
      <c r="E183" s="4" t="s">
        <v>35</v>
      </c>
      <c r="F183" s="16">
        <v>500</v>
      </c>
    </row>
    <row r="184" spans="1:6" x14ac:dyDescent="0.2">
      <c r="A184" s="17">
        <v>40717</v>
      </c>
      <c r="B184" s="43">
        <f>YEAR(Таблица14[[#This Row],[Дата]])</f>
        <v>2011</v>
      </c>
      <c r="C184" s="4" t="s">
        <v>33</v>
      </c>
      <c r="D184" s="4" t="s">
        <v>11</v>
      </c>
      <c r="E184" s="4" t="s">
        <v>35</v>
      </c>
      <c r="F184">
        <v>3300</v>
      </c>
    </row>
    <row r="185" spans="1:6" x14ac:dyDescent="0.2">
      <c r="A185" s="17">
        <v>40718</v>
      </c>
      <c r="B185" s="43">
        <f>YEAR(Таблица14[[#This Row],[Дата]])</f>
        <v>2011</v>
      </c>
      <c r="C185" s="4" t="s">
        <v>33</v>
      </c>
      <c r="D185" s="4" t="s">
        <v>9</v>
      </c>
      <c r="E185" s="4" t="s">
        <v>37</v>
      </c>
      <c r="F185">
        <v>40</v>
      </c>
    </row>
    <row r="186" spans="1:6" hidden="1" x14ac:dyDescent="0.2">
      <c r="A186" s="17">
        <v>40719</v>
      </c>
      <c r="B186" s="43">
        <f>YEAR(Таблица14[[#This Row],[Дата]])</f>
        <v>2011</v>
      </c>
      <c r="C186" s="4" t="s">
        <v>26</v>
      </c>
      <c r="D186" s="4" t="s">
        <v>9</v>
      </c>
      <c r="E186" s="4" t="s">
        <v>37</v>
      </c>
      <c r="F186">
        <v>4800</v>
      </c>
    </row>
    <row r="187" spans="1:6" hidden="1" x14ac:dyDescent="0.2">
      <c r="A187" s="17">
        <v>40725</v>
      </c>
      <c r="B187" s="43">
        <f>YEAR(Таблица14[[#This Row],[Дата]])</f>
        <v>2011</v>
      </c>
      <c r="C187" s="4" t="s">
        <v>16</v>
      </c>
      <c r="D187" s="4" t="s">
        <v>7</v>
      </c>
      <c r="E187" s="4" t="s">
        <v>35</v>
      </c>
      <c r="F187">
        <v>2800</v>
      </c>
    </row>
    <row r="188" spans="1:6" hidden="1" x14ac:dyDescent="0.2">
      <c r="A188" s="17">
        <v>40726</v>
      </c>
      <c r="B188" s="43">
        <f>YEAR(Таблица14[[#This Row],[Дата]])</f>
        <v>2011</v>
      </c>
      <c r="C188" s="4" t="s">
        <v>16</v>
      </c>
      <c r="D188" s="4" t="s">
        <v>9</v>
      </c>
      <c r="E188" s="4" t="s">
        <v>35</v>
      </c>
      <c r="F188">
        <v>4500</v>
      </c>
    </row>
    <row r="189" spans="1:6" hidden="1" x14ac:dyDescent="0.2">
      <c r="A189" s="17">
        <v>40727</v>
      </c>
      <c r="B189" s="43">
        <f>YEAR(Таблица14[[#This Row],[Дата]])</f>
        <v>2011</v>
      </c>
      <c r="C189" s="4" t="s">
        <v>29</v>
      </c>
      <c r="D189" s="4" t="s">
        <v>8</v>
      </c>
      <c r="E189" s="4" t="s">
        <v>37</v>
      </c>
      <c r="F189">
        <v>3500</v>
      </c>
    </row>
    <row r="190" spans="1:6" hidden="1" x14ac:dyDescent="0.2">
      <c r="A190" s="17">
        <v>40732</v>
      </c>
      <c r="B190" s="43">
        <f>YEAR(Таблица14[[#This Row],[Дата]])</f>
        <v>2011</v>
      </c>
      <c r="C190" s="4" t="s">
        <v>29</v>
      </c>
      <c r="D190" s="4" t="s">
        <v>12</v>
      </c>
      <c r="E190" s="4" t="s">
        <v>37</v>
      </c>
      <c r="F190">
        <v>3400</v>
      </c>
    </row>
    <row r="191" spans="1:6" hidden="1" x14ac:dyDescent="0.2">
      <c r="A191" s="17">
        <v>40735</v>
      </c>
      <c r="B191" s="43">
        <f>YEAR(Таблица14[[#This Row],[Дата]])</f>
        <v>2011</v>
      </c>
      <c r="C191" s="4" t="s">
        <v>21</v>
      </c>
      <c r="D191" s="4" t="s">
        <v>9</v>
      </c>
      <c r="E191" s="4" t="s">
        <v>37</v>
      </c>
      <c r="F191">
        <v>300</v>
      </c>
    </row>
    <row r="192" spans="1:6" x14ac:dyDescent="0.2">
      <c r="A192" s="17">
        <v>40739</v>
      </c>
      <c r="B192" s="43">
        <f>YEAR(Таблица14[[#This Row],[Дата]])</f>
        <v>2011</v>
      </c>
      <c r="C192" s="4" t="s">
        <v>33</v>
      </c>
      <c r="D192" s="4" t="s">
        <v>9</v>
      </c>
      <c r="E192" s="4" t="s">
        <v>37</v>
      </c>
      <c r="F192">
        <v>3100</v>
      </c>
    </row>
    <row r="193" spans="1:6" x14ac:dyDescent="0.2">
      <c r="A193" s="17">
        <v>40750</v>
      </c>
      <c r="B193" s="43">
        <f>YEAR(Таблица14[[#This Row],[Дата]])</f>
        <v>2011</v>
      </c>
      <c r="C193" s="4" t="s">
        <v>33</v>
      </c>
      <c r="D193" s="4" t="s">
        <v>11</v>
      </c>
      <c r="E193" s="4" t="s">
        <v>35</v>
      </c>
      <c r="F193">
        <v>600</v>
      </c>
    </row>
    <row r="194" spans="1:6" hidden="1" x14ac:dyDescent="0.2">
      <c r="A194" s="17">
        <v>40750</v>
      </c>
      <c r="B194" s="43">
        <f>YEAR(Таблица14[[#This Row],[Дата]])</f>
        <v>2011</v>
      </c>
      <c r="C194" s="4" t="s">
        <v>26</v>
      </c>
      <c r="D194" s="4" t="s">
        <v>10</v>
      </c>
      <c r="E194" s="4" t="s">
        <v>35</v>
      </c>
      <c r="F194">
        <v>2300</v>
      </c>
    </row>
    <row r="195" spans="1:6" x14ac:dyDescent="0.2">
      <c r="A195" s="17">
        <v>40751</v>
      </c>
      <c r="B195" s="43">
        <f>YEAR(Таблица14[[#This Row],[Дата]])</f>
        <v>2011</v>
      </c>
      <c r="C195" s="4" t="s">
        <v>33</v>
      </c>
      <c r="D195" s="4" t="s">
        <v>8</v>
      </c>
      <c r="E195" s="4" t="s">
        <v>35</v>
      </c>
      <c r="F195">
        <v>3200</v>
      </c>
    </row>
    <row r="196" spans="1:6" hidden="1" x14ac:dyDescent="0.2">
      <c r="A196" s="17">
        <v>40751</v>
      </c>
      <c r="B196" s="43">
        <f>YEAR(Таблица14[[#This Row],[Дата]])</f>
        <v>2011</v>
      </c>
      <c r="C196" s="4" t="s">
        <v>26</v>
      </c>
      <c r="D196" s="4" t="s">
        <v>9</v>
      </c>
      <c r="E196" s="4" t="s">
        <v>37</v>
      </c>
      <c r="F196">
        <v>1700</v>
      </c>
    </row>
    <row r="197" spans="1:6" hidden="1" x14ac:dyDescent="0.2">
      <c r="A197" s="17">
        <v>40752</v>
      </c>
      <c r="B197" s="43">
        <f>YEAR(Таблица14[[#This Row],[Дата]])</f>
        <v>2011</v>
      </c>
      <c r="C197" s="4" t="s">
        <v>16</v>
      </c>
      <c r="D197" s="4" t="s">
        <v>8</v>
      </c>
      <c r="E197" s="4" t="s">
        <v>37</v>
      </c>
      <c r="F197">
        <v>1000</v>
      </c>
    </row>
    <row r="198" spans="1:6" x14ac:dyDescent="0.2">
      <c r="A198" s="17">
        <v>40754</v>
      </c>
      <c r="B198" s="43">
        <f>YEAR(Таблица14[[#This Row],[Дата]])</f>
        <v>2011</v>
      </c>
      <c r="C198" s="4" t="s">
        <v>33</v>
      </c>
      <c r="D198" s="4" t="s">
        <v>9</v>
      </c>
      <c r="E198" s="4" t="s">
        <v>37</v>
      </c>
      <c r="F198">
        <v>1000</v>
      </c>
    </row>
    <row r="199" spans="1:6" hidden="1" x14ac:dyDescent="0.2">
      <c r="A199" s="17">
        <v>40754</v>
      </c>
      <c r="B199" s="43">
        <f>YEAR(Таблица14[[#This Row],[Дата]])</f>
        <v>2011</v>
      </c>
      <c r="C199" s="4" t="s">
        <v>23</v>
      </c>
      <c r="D199" s="4" t="s">
        <v>9</v>
      </c>
      <c r="E199" s="4" t="s">
        <v>37</v>
      </c>
      <c r="F199">
        <v>4000</v>
      </c>
    </row>
    <row r="200" spans="1:6" x14ac:dyDescent="0.2">
      <c r="A200" s="17">
        <v>40758</v>
      </c>
      <c r="B200" s="43">
        <f>YEAR(Таблица14[[#This Row],[Дата]])</f>
        <v>2011</v>
      </c>
      <c r="C200" s="4" t="s">
        <v>33</v>
      </c>
      <c r="D200" s="4" t="s">
        <v>10</v>
      </c>
      <c r="E200" s="4" t="s">
        <v>35</v>
      </c>
      <c r="F200">
        <v>200</v>
      </c>
    </row>
    <row r="201" spans="1:6" hidden="1" x14ac:dyDescent="0.2">
      <c r="A201" s="17">
        <v>40762</v>
      </c>
      <c r="B201" s="43">
        <f>YEAR(Таблица14[[#This Row],[Дата]])</f>
        <v>2011</v>
      </c>
      <c r="C201" s="4" t="s">
        <v>26</v>
      </c>
      <c r="D201" s="4" t="s">
        <v>9</v>
      </c>
      <c r="E201" s="4" t="s">
        <v>35</v>
      </c>
      <c r="F201">
        <v>3300</v>
      </c>
    </row>
    <row r="202" spans="1:6" x14ac:dyDescent="0.2">
      <c r="A202" s="17">
        <v>40767</v>
      </c>
      <c r="B202" s="43">
        <f>YEAR(Таблица14[[#This Row],[Дата]])</f>
        <v>2011</v>
      </c>
      <c r="C202" s="4" t="s">
        <v>33</v>
      </c>
      <c r="D202" s="4" t="s">
        <v>7</v>
      </c>
      <c r="E202" s="4" t="s">
        <v>37</v>
      </c>
      <c r="F202">
        <v>2000</v>
      </c>
    </row>
    <row r="203" spans="1:6" hidden="1" x14ac:dyDescent="0.2">
      <c r="A203" s="17">
        <v>40770</v>
      </c>
      <c r="B203" s="43">
        <f>YEAR(Таблица14[[#This Row],[Дата]])</f>
        <v>2011</v>
      </c>
      <c r="C203" s="4" t="s">
        <v>21</v>
      </c>
      <c r="D203" s="4" t="s">
        <v>10</v>
      </c>
      <c r="E203" s="4" t="s">
        <v>35</v>
      </c>
      <c r="F203">
        <v>900</v>
      </c>
    </row>
    <row r="204" spans="1:6" x14ac:dyDescent="0.2">
      <c r="A204" s="17">
        <v>40772</v>
      </c>
      <c r="B204" s="43">
        <f>YEAR(Таблица14[[#This Row],[Дата]])</f>
        <v>2011</v>
      </c>
      <c r="C204" s="4" t="s">
        <v>33</v>
      </c>
      <c r="D204" s="4" t="s">
        <v>11</v>
      </c>
      <c r="E204" s="4" t="s">
        <v>35</v>
      </c>
      <c r="F204">
        <v>3700</v>
      </c>
    </row>
    <row r="205" spans="1:6" hidden="1" x14ac:dyDescent="0.2">
      <c r="A205" s="17">
        <v>40772</v>
      </c>
      <c r="B205" s="43">
        <f>YEAR(Таблица14[[#This Row],[Дата]])</f>
        <v>2011</v>
      </c>
      <c r="C205" s="4" t="s">
        <v>21</v>
      </c>
      <c r="D205" s="4" t="s">
        <v>8</v>
      </c>
      <c r="E205" s="4" t="s">
        <v>35</v>
      </c>
      <c r="F205">
        <v>800</v>
      </c>
    </row>
    <row r="206" spans="1:6" hidden="1" x14ac:dyDescent="0.2">
      <c r="A206" s="17">
        <v>40779</v>
      </c>
      <c r="B206" s="43">
        <f>YEAR(Таблица14[[#This Row],[Дата]])</f>
        <v>2011</v>
      </c>
      <c r="C206" s="4" t="s">
        <v>21</v>
      </c>
      <c r="D206" s="4" t="s">
        <v>8</v>
      </c>
      <c r="E206" s="4" t="s">
        <v>36</v>
      </c>
      <c r="F206">
        <v>2200</v>
      </c>
    </row>
    <row r="207" spans="1:6" hidden="1" x14ac:dyDescent="0.2">
      <c r="A207" s="17">
        <v>40798</v>
      </c>
      <c r="B207" s="43">
        <f>YEAR(Таблица14[[#This Row],[Дата]])</f>
        <v>2011</v>
      </c>
      <c r="C207" s="4" t="s">
        <v>23</v>
      </c>
      <c r="D207" s="4" t="s">
        <v>7</v>
      </c>
      <c r="E207" s="4" t="s">
        <v>35</v>
      </c>
      <c r="F207">
        <v>300</v>
      </c>
    </row>
    <row r="208" spans="1:6" x14ac:dyDescent="0.2">
      <c r="A208" s="17">
        <v>40799</v>
      </c>
      <c r="B208" s="43">
        <f>YEAR(Таблица14[[#This Row],[Дата]])</f>
        <v>2011</v>
      </c>
      <c r="C208" s="4" t="s">
        <v>33</v>
      </c>
      <c r="D208" s="4" t="s">
        <v>11</v>
      </c>
      <c r="E208" s="4" t="s">
        <v>37</v>
      </c>
      <c r="F208">
        <v>3900</v>
      </c>
    </row>
    <row r="209" spans="1:6" hidden="1" x14ac:dyDescent="0.2">
      <c r="A209" s="17">
        <v>40811</v>
      </c>
      <c r="B209" s="43">
        <f>YEAR(Таблица14[[#This Row],[Дата]])</f>
        <v>2011</v>
      </c>
      <c r="C209" s="4" t="s">
        <v>16</v>
      </c>
      <c r="D209" s="4" t="s">
        <v>8</v>
      </c>
      <c r="E209" s="4" t="s">
        <v>35</v>
      </c>
      <c r="F209">
        <v>600</v>
      </c>
    </row>
    <row r="210" spans="1:6" hidden="1" x14ac:dyDescent="0.2">
      <c r="A210" s="17">
        <v>40812</v>
      </c>
      <c r="B210" s="43">
        <f>YEAR(Таблица14[[#This Row],[Дата]])</f>
        <v>2011</v>
      </c>
      <c r="C210" s="4" t="s">
        <v>23</v>
      </c>
      <c r="D210" s="4" t="s">
        <v>11</v>
      </c>
      <c r="E210" s="4" t="s">
        <v>35</v>
      </c>
      <c r="F210">
        <v>2300</v>
      </c>
    </row>
    <row r="211" spans="1:6" hidden="1" x14ac:dyDescent="0.2">
      <c r="A211" s="17">
        <v>40812</v>
      </c>
      <c r="B211" s="43">
        <f>YEAR(Таблица14[[#This Row],[Дата]])</f>
        <v>2011</v>
      </c>
      <c r="C211" s="4" t="s">
        <v>29</v>
      </c>
      <c r="D211" s="4" t="s">
        <v>9</v>
      </c>
      <c r="E211" s="4" t="s">
        <v>37</v>
      </c>
      <c r="F211">
        <v>2600</v>
      </c>
    </row>
    <row r="212" spans="1:6" x14ac:dyDescent="0.2">
      <c r="A212" s="17">
        <v>40813</v>
      </c>
      <c r="B212" s="43">
        <f>YEAR(Таблица14[[#This Row],[Дата]])</f>
        <v>2011</v>
      </c>
      <c r="C212" s="4" t="s">
        <v>33</v>
      </c>
      <c r="D212" s="4" t="s">
        <v>8</v>
      </c>
      <c r="E212" s="4" t="s">
        <v>35</v>
      </c>
      <c r="F212">
        <v>2000</v>
      </c>
    </row>
    <row r="213" spans="1:6" hidden="1" x14ac:dyDescent="0.2">
      <c r="A213" s="17">
        <v>40817</v>
      </c>
      <c r="B213" s="43">
        <f>YEAR(Таблица14[[#This Row],[Дата]])</f>
        <v>2011</v>
      </c>
      <c r="C213" s="4" t="s">
        <v>29</v>
      </c>
      <c r="D213" s="4" t="s">
        <v>8</v>
      </c>
      <c r="E213" s="4" t="s">
        <v>37</v>
      </c>
      <c r="F213">
        <v>1500</v>
      </c>
    </row>
    <row r="214" spans="1:6" hidden="1" x14ac:dyDescent="0.2">
      <c r="A214" s="17">
        <v>40822</v>
      </c>
      <c r="B214" s="43">
        <f>YEAR(Таблица14[[#This Row],[Дата]])</f>
        <v>2011</v>
      </c>
      <c r="C214" s="4" t="s">
        <v>16</v>
      </c>
      <c r="D214" s="4" t="s">
        <v>8</v>
      </c>
      <c r="E214" s="4" t="s">
        <v>37</v>
      </c>
      <c r="F214">
        <v>3800</v>
      </c>
    </row>
    <row r="215" spans="1:6" hidden="1" x14ac:dyDescent="0.2">
      <c r="A215" s="17">
        <v>40822</v>
      </c>
      <c r="B215" s="43">
        <f>YEAR(Таблица14[[#This Row],[Дата]])</f>
        <v>2011</v>
      </c>
      <c r="C215" s="4" t="s">
        <v>16</v>
      </c>
      <c r="D215" s="4" t="s">
        <v>7</v>
      </c>
      <c r="E215" s="4" t="s">
        <v>37</v>
      </c>
      <c r="F215">
        <v>4700</v>
      </c>
    </row>
    <row r="216" spans="1:6" hidden="1" x14ac:dyDescent="0.2">
      <c r="A216" s="17">
        <v>40824</v>
      </c>
      <c r="B216" s="43">
        <f>YEAR(Таблица14[[#This Row],[Дата]])</f>
        <v>2011</v>
      </c>
      <c r="C216" s="4" t="s">
        <v>16</v>
      </c>
      <c r="D216" s="4" t="s">
        <v>11</v>
      </c>
      <c r="E216" s="4" t="s">
        <v>37</v>
      </c>
      <c r="F216">
        <v>3500</v>
      </c>
    </row>
    <row r="217" spans="1:6" hidden="1" x14ac:dyDescent="0.2">
      <c r="A217" s="17">
        <v>40824</v>
      </c>
      <c r="B217" s="43">
        <f>YEAR(Таблица14[[#This Row],[Дата]])</f>
        <v>2011</v>
      </c>
      <c r="C217" s="4" t="s">
        <v>26</v>
      </c>
      <c r="D217" s="4" t="s">
        <v>9</v>
      </c>
      <c r="E217" s="4" t="s">
        <v>35</v>
      </c>
      <c r="F217">
        <v>3800</v>
      </c>
    </row>
    <row r="218" spans="1:6" hidden="1" x14ac:dyDescent="0.2">
      <c r="A218" s="17">
        <v>40832</v>
      </c>
      <c r="B218" s="43">
        <f>YEAR(Таблица14[[#This Row],[Дата]])</f>
        <v>2011</v>
      </c>
      <c r="C218" s="4" t="s">
        <v>21</v>
      </c>
      <c r="D218" s="4" t="s">
        <v>8</v>
      </c>
      <c r="E218" s="4" t="s">
        <v>35</v>
      </c>
      <c r="F218" s="16">
        <v>4800</v>
      </c>
    </row>
    <row r="219" spans="1:6" hidden="1" x14ac:dyDescent="0.2">
      <c r="A219" s="17">
        <v>40832</v>
      </c>
      <c r="B219" s="43">
        <f>YEAR(Таблица14[[#This Row],[Дата]])</f>
        <v>2011</v>
      </c>
      <c r="C219" s="4" t="s">
        <v>29</v>
      </c>
      <c r="D219" s="4" t="s">
        <v>8</v>
      </c>
      <c r="E219" s="4" t="s">
        <v>37</v>
      </c>
      <c r="F219">
        <v>300</v>
      </c>
    </row>
    <row r="220" spans="1:6" hidden="1" x14ac:dyDescent="0.2">
      <c r="A220" s="17">
        <v>40833</v>
      </c>
      <c r="B220" s="43">
        <f>YEAR(Таблица14[[#This Row],[Дата]])</f>
        <v>2011</v>
      </c>
      <c r="C220" s="4" t="s">
        <v>21</v>
      </c>
      <c r="D220" s="4" t="s">
        <v>8</v>
      </c>
      <c r="E220" s="4" t="s">
        <v>37</v>
      </c>
      <c r="F220" s="16">
        <v>4200</v>
      </c>
    </row>
    <row r="221" spans="1:6" hidden="1" x14ac:dyDescent="0.2">
      <c r="A221" s="17">
        <v>40835</v>
      </c>
      <c r="B221" s="43">
        <f>YEAR(Таблица14[[#This Row],[Дата]])</f>
        <v>2011</v>
      </c>
      <c r="C221" s="4" t="s">
        <v>16</v>
      </c>
      <c r="D221" s="4" t="s">
        <v>8</v>
      </c>
      <c r="E221" s="4" t="s">
        <v>35</v>
      </c>
      <c r="F221">
        <v>300</v>
      </c>
    </row>
    <row r="222" spans="1:6" x14ac:dyDescent="0.2">
      <c r="A222" s="17">
        <v>40836</v>
      </c>
      <c r="B222" s="43">
        <f>YEAR(Таблица14[[#This Row],[Дата]])</f>
        <v>2011</v>
      </c>
      <c r="C222" s="4" t="s">
        <v>33</v>
      </c>
      <c r="D222" s="4" t="s">
        <v>10</v>
      </c>
      <c r="E222" s="4" t="s">
        <v>37</v>
      </c>
      <c r="F222">
        <v>0</v>
      </c>
    </row>
    <row r="223" spans="1:6" hidden="1" x14ac:dyDescent="0.2">
      <c r="A223" s="17">
        <v>40842</v>
      </c>
      <c r="B223" s="43">
        <f>YEAR(Таблица14[[#This Row],[Дата]])</f>
        <v>2011</v>
      </c>
      <c r="C223" s="4" t="s">
        <v>26</v>
      </c>
      <c r="D223" s="4" t="s">
        <v>11</v>
      </c>
      <c r="E223" s="4" t="s">
        <v>35</v>
      </c>
      <c r="F223">
        <v>4600</v>
      </c>
    </row>
    <row r="224" spans="1:6" hidden="1" x14ac:dyDescent="0.2">
      <c r="A224" s="17">
        <v>40863</v>
      </c>
      <c r="B224" s="43">
        <f>YEAR(Таблица14[[#This Row],[Дата]])</f>
        <v>2011</v>
      </c>
      <c r="C224" s="4" t="s">
        <v>16</v>
      </c>
      <c r="D224" s="4" t="s">
        <v>8</v>
      </c>
      <c r="E224" s="4" t="s">
        <v>35</v>
      </c>
      <c r="F224">
        <v>4500</v>
      </c>
    </row>
    <row r="225" spans="1:6" hidden="1" x14ac:dyDescent="0.2">
      <c r="A225" s="17">
        <v>40869</v>
      </c>
      <c r="B225" s="43">
        <f>YEAR(Таблица14[[#This Row],[Дата]])</f>
        <v>2011</v>
      </c>
      <c r="C225" s="4" t="s">
        <v>29</v>
      </c>
      <c r="D225" s="4" t="s">
        <v>7</v>
      </c>
      <c r="E225" s="4" t="s">
        <v>37</v>
      </c>
      <c r="F225">
        <v>4100</v>
      </c>
    </row>
    <row r="226" spans="1:6" hidden="1" x14ac:dyDescent="0.2">
      <c r="A226" s="17">
        <v>40875</v>
      </c>
      <c r="B226" s="43">
        <f>YEAR(Таблица14[[#This Row],[Дата]])</f>
        <v>2011</v>
      </c>
      <c r="C226" s="4" t="s">
        <v>16</v>
      </c>
      <c r="D226" s="4" t="s">
        <v>8</v>
      </c>
      <c r="E226" s="4" t="s">
        <v>35</v>
      </c>
      <c r="F226">
        <v>4500</v>
      </c>
    </row>
    <row r="227" spans="1:6" x14ac:dyDescent="0.2">
      <c r="A227" s="17">
        <v>40882</v>
      </c>
      <c r="B227" s="43">
        <f>YEAR(Таблица14[[#This Row],[Дата]])</f>
        <v>2011</v>
      </c>
      <c r="C227" s="4" t="s">
        <v>33</v>
      </c>
      <c r="D227" s="4" t="s">
        <v>7</v>
      </c>
      <c r="E227" s="4" t="s">
        <v>35</v>
      </c>
      <c r="F227">
        <v>3800</v>
      </c>
    </row>
    <row r="228" spans="1:6" x14ac:dyDescent="0.2">
      <c r="A228" s="17">
        <v>40887</v>
      </c>
      <c r="B228" s="43">
        <f>YEAR(Таблица14[[#This Row],[Дата]])</f>
        <v>2011</v>
      </c>
      <c r="C228" s="4" t="s">
        <v>33</v>
      </c>
      <c r="D228" s="4" t="s">
        <v>12</v>
      </c>
      <c r="E228" s="4" t="s">
        <v>35</v>
      </c>
      <c r="F228">
        <v>700</v>
      </c>
    </row>
    <row r="229" spans="1:6" hidden="1" x14ac:dyDescent="0.2">
      <c r="A229" s="17">
        <v>40896</v>
      </c>
      <c r="B229" s="43">
        <f>YEAR(Таблица14[[#This Row],[Дата]])</f>
        <v>2011</v>
      </c>
      <c r="C229" s="4" t="s">
        <v>21</v>
      </c>
      <c r="D229" s="4" t="s">
        <v>8</v>
      </c>
      <c r="E229" s="4" t="s">
        <v>35</v>
      </c>
      <c r="F229">
        <v>800</v>
      </c>
    </row>
    <row r="230" spans="1:6" x14ac:dyDescent="0.2">
      <c r="A230" s="17">
        <v>40896</v>
      </c>
      <c r="B230" s="43">
        <f>YEAR(Таблица14[[#This Row],[Дата]])</f>
        <v>2011</v>
      </c>
      <c r="C230" s="4" t="s">
        <v>33</v>
      </c>
      <c r="D230" s="4" t="s">
        <v>9</v>
      </c>
      <c r="E230" s="4" t="s">
        <v>35</v>
      </c>
      <c r="F230">
        <v>700</v>
      </c>
    </row>
    <row r="231" spans="1:6" hidden="1" x14ac:dyDescent="0.2">
      <c r="A231" s="17">
        <v>40900</v>
      </c>
      <c r="B231" s="43">
        <f>YEAR(Таблица14[[#This Row],[Дата]])</f>
        <v>2011</v>
      </c>
      <c r="C231" s="4" t="s">
        <v>16</v>
      </c>
      <c r="D231" s="4" t="s">
        <v>8</v>
      </c>
      <c r="E231" s="4" t="s">
        <v>37</v>
      </c>
      <c r="F231">
        <v>3500</v>
      </c>
    </row>
    <row r="232" spans="1:6" x14ac:dyDescent="0.2">
      <c r="A232" s="17">
        <v>40904</v>
      </c>
      <c r="B232" s="43">
        <f>YEAR(Таблица14[[#This Row],[Дата]])</f>
        <v>2011</v>
      </c>
      <c r="C232" s="4" t="s">
        <v>33</v>
      </c>
      <c r="D232" s="4" t="s">
        <v>9</v>
      </c>
      <c r="E232" s="4" t="s">
        <v>35</v>
      </c>
      <c r="F232">
        <v>2600</v>
      </c>
    </row>
    <row r="233" spans="1:6" x14ac:dyDescent="0.2">
      <c r="A233" s="17">
        <v>40909</v>
      </c>
      <c r="B233" s="43">
        <f>YEAR(Таблица14[[#This Row],[Дата]])</f>
        <v>2012</v>
      </c>
      <c r="C233" s="4" t="s">
        <v>33</v>
      </c>
      <c r="D233" s="4" t="s">
        <v>8</v>
      </c>
      <c r="E233" s="4" t="s">
        <v>36</v>
      </c>
      <c r="F233">
        <v>2100</v>
      </c>
    </row>
    <row r="234" spans="1:6" hidden="1" x14ac:dyDescent="0.2">
      <c r="A234" s="17">
        <v>40912</v>
      </c>
      <c r="B234" s="43">
        <f>YEAR(Таблица14[[#This Row],[Дата]])</f>
        <v>2012</v>
      </c>
      <c r="C234" s="4" t="s">
        <v>16</v>
      </c>
      <c r="D234" s="4" t="s">
        <v>9</v>
      </c>
      <c r="E234" s="4" t="s">
        <v>35</v>
      </c>
      <c r="F234">
        <v>1800</v>
      </c>
    </row>
    <row r="235" spans="1:6" hidden="1" x14ac:dyDescent="0.2">
      <c r="A235" s="17">
        <v>40912</v>
      </c>
      <c r="B235" s="43">
        <f>YEAR(Таблица14[[#This Row],[Дата]])</f>
        <v>2012</v>
      </c>
      <c r="C235" s="4" t="s">
        <v>21</v>
      </c>
      <c r="D235" s="4" t="s">
        <v>8</v>
      </c>
      <c r="E235" s="4" t="s">
        <v>37</v>
      </c>
      <c r="F235">
        <v>3500</v>
      </c>
    </row>
    <row r="236" spans="1:6" hidden="1" x14ac:dyDescent="0.2">
      <c r="A236" s="17">
        <v>40917</v>
      </c>
      <c r="B236" s="43">
        <f>YEAR(Таблица14[[#This Row],[Дата]])</f>
        <v>2012</v>
      </c>
      <c r="C236" s="4" t="s">
        <v>21</v>
      </c>
      <c r="D236" s="4" t="s">
        <v>8</v>
      </c>
      <c r="E236" s="4" t="s">
        <v>35</v>
      </c>
      <c r="F236">
        <v>4700</v>
      </c>
    </row>
    <row r="237" spans="1:6" hidden="1" x14ac:dyDescent="0.2">
      <c r="A237" s="17">
        <v>40920</v>
      </c>
      <c r="B237" s="43">
        <f>YEAR(Таблица14[[#This Row],[Дата]])</f>
        <v>2012</v>
      </c>
      <c r="C237" s="4" t="s">
        <v>26</v>
      </c>
      <c r="D237" s="4" t="s">
        <v>10</v>
      </c>
      <c r="E237" s="4" t="s">
        <v>35</v>
      </c>
      <c r="F237">
        <v>3500</v>
      </c>
    </row>
    <row r="238" spans="1:6" hidden="1" x14ac:dyDescent="0.2">
      <c r="A238" s="17">
        <v>40923</v>
      </c>
      <c r="B238" s="43">
        <f>YEAR(Таблица14[[#This Row],[Дата]])</f>
        <v>2012</v>
      </c>
      <c r="C238" s="4" t="s">
        <v>21</v>
      </c>
      <c r="D238" s="4" t="s">
        <v>12</v>
      </c>
      <c r="E238" s="4" t="s">
        <v>37</v>
      </c>
      <c r="F238">
        <v>4900</v>
      </c>
    </row>
    <row r="239" spans="1:6" hidden="1" x14ac:dyDescent="0.2">
      <c r="A239" s="17">
        <v>40925</v>
      </c>
      <c r="B239" s="43">
        <f>YEAR(Таблица14[[#This Row],[Дата]])</f>
        <v>2012</v>
      </c>
      <c r="C239" s="4" t="s">
        <v>23</v>
      </c>
      <c r="D239" s="4" t="s">
        <v>10</v>
      </c>
      <c r="E239" s="4" t="s">
        <v>37</v>
      </c>
      <c r="F239">
        <v>1300</v>
      </c>
    </row>
    <row r="240" spans="1:6" hidden="1" x14ac:dyDescent="0.2">
      <c r="A240" s="17">
        <v>40926</v>
      </c>
      <c r="B240" s="43">
        <f>YEAR(Таблица14[[#This Row],[Дата]])</f>
        <v>2012</v>
      </c>
      <c r="C240" s="4" t="s">
        <v>16</v>
      </c>
      <c r="D240" s="4" t="s">
        <v>7</v>
      </c>
      <c r="E240" s="4" t="s">
        <v>37</v>
      </c>
      <c r="F240">
        <v>300</v>
      </c>
    </row>
    <row r="241" spans="1:6" hidden="1" x14ac:dyDescent="0.2">
      <c r="A241" s="17">
        <v>40926</v>
      </c>
      <c r="B241" s="43">
        <f>YEAR(Таблица14[[#This Row],[Дата]])</f>
        <v>2012</v>
      </c>
      <c r="C241" s="4" t="s">
        <v>21</v>
      </c>
      <c r="D241" s="4" t="s">
        <v>7</v>
      </c>
      <c r="E241" s="4" t="s">
        <v>35</v>
      </c>
      <c r="F241">
        <v>2600</v>
      </c>
    </row>
    <row r="242" spans="1:6" hidden="1" x14ac:dyDescent="0.2">
      <c r="A242" s="17">
        <v>40929</v>
      </c>
      <c r="B242" s="43">
        <f>YEAR(Таблица14[[#This Row],[Дата]])</f>
        <v>2012</v>
      </c>
      <c r="C242" s="4" t="s">
        <v>26</v>
      </c>
      <c r="D242" s="4" t="s">
        <v>7</v>
      </c>
      <c r="E242" s="4" t="s">
        <v>36</v>
      </c>
      <c r="F242">
        <v>70</v>
      </c>
    </row>
    <row r="243" spans="1:6" hidden="1" x14ac:dyDescent="0.2">
      <c r="A243" s="17">
        <v>40929</v>
      </c>
      <c r="B243" s="43">
        <f>YEAR(Таблица14[[#This Row],[Дата]])</f>
        <v>2012</v>
      </c>
      <c r="C243" s="4" t="s">
        <v>16</v>
      </c>
      <c r="D243" s="4" t="s">
        <v>12</v>
      </c>
      <c r="E243" s="4" t="s">
        <v>35</v>
      </c>
      <c r="F243">
        <v>40</v>
      </c>
    </row>
    <row r="244" spans="1:6" hidden="1" x14ac:dyDescent="0.2">
      <c r="A244" s="17">
        <v>40930</v>
      </c>
      <c r="B244" s="43">
        <f>YEAR(Таблица14[[#This Row],[Дата]])</f>
        <v>2012</v>
      </c>
      <c r="C244" s="4" t="s">
        <v>16</v>
      </c>
      <c r="D244" s="4" t="s">
        <v>11</v>
      </c>
      <c r="E244" s="4" t="s">
        <v>37</v>
      </c>
      <c r="F244">
        <v>600</v>
      </c>
    </row>
    <row r="245" spans="1:6" hidden="1" x14ac:dyDescent="0.2">
      <c r="A245" s="17">
        <v>40934</v>
      </c>
      <c r="B245" s="43">
        <f>YEAR(Таблица14[[#This Row],[Дата]])</f>
        <v>2012</v>
      </c>
      <c r="C245" s="4" t="s">
        <v>21</v>
      </c>
      <c r="D245" s="4" t="s">
        <v>9</v>
      </c>
      <c r="E245" s="4" t="s">
        <v>35</v>
      </c>
      <c r="F245">
        <v>600</v>
      </c>
    </row>
    <row r="246" spans="1:6" hidden="1" x14ac:dyDescent="0.2">
      <c r="A246" s="17">
        <v>40937</v>
      </c>
      <c r="B246" s="43">
        <f>YEAR(Таблица14[[#This Row],[Дата]])</f>
        <v>2012</v>
      </c>
      <c r="C246" s="4" t="s">
        <v>26</v>
      </c>
      <c r="D246" s="4" t="s">
        <v>7</v>
      </c>
      <c r="E246" s="4" t="s">
        <v>35</v>
      </c>
      <c r="F246">
        <v>3600</v>
      </c>
    </row>
    <row r="247" spans="1:6" hidden="1" x14ac:dyDescent="0.2">
      <c r="A247" s="17">
        <v>40941</v>
      </c>
      <c r="B247" s="43">
        <f>YEAR(Таблица14[[#This Row],[Дата]])</f>
        <v>2012</v>
      </c>
      <c r="C247" s="4" t="s">
        <v>21</v>
      </c>
      <c r="D247" s="4" t="s">
        <v>11</v>
      </c>
      <c r="E247" s="4" t="s">
        <v>36</v>
      </c>
      <c r="F247" s="16">
        <v>3400</v>
      </c>
    </row>
    <row r="248" spans="1:6" x14ac:dyDescent="0.2">
      <c r="A248" s="17">
        <v>40944</v>
      </c>
      <c r="B248" s="43">
        <f>YEAR(Таблица14[[#This Row],[Дата]])</f>
        <v>2012</v>
      </c>
      <c r="C248" s="4" t="s">
        <v>33</v>
      </c>
      <c r="D248" s="4" t="s">
        <v>9</v>
      </c>
      <c r="E248" s="4" t="s">
        <v>37</v>
      </c>
      <c r="F248" s="16">
        <v>100</v>
      </c>
    </row>
    <row r="249" spans="1:6" hidden="1" x14ac:dyDescent="0.2">
      <c r="A249" s="17">
        <v>40949</v>
      </c>
      <c r="B249" s="43">
        <f>YEAR(Таблица14[[#This Row],[Дата]])</f>
        <v>2012</v>
      </c>
      <c r="C249" s="4" t="s">
        <v>16</v>
      </c>
      <c r="D249" s="4" t="s">
        <v>10</v>
      </c>
      <c r="E249" s="4" t="s">
        <v>37</v>
      </c>
      <c r="F249">
        <v>3100</v>
      </c>
    </row>
    <row r="250" spans="1:6" hidden="1" x14ac:dyDescent="0.2">
      <c r="A250" s="17">
        <v>40949</v>
      </c>
      <c r="B250" s="43">
        <f>YEAR(Таблица14[[#This Row],[Дата]])</f>
        <v>2012</v>
      </c>
      <c r="C250" s="4" t="s">
        <v>26</v>
      </c>
      <c r="D250" s="4" t="s">
        <v>8</v>
      </c>
      <c r="E250" s="4" t="s">
        <v>35</v>
      </c>
      <c r="F250">
        <v>1400</v>
      </c>
    </row>
    <row r="251" spans="1:6" hidden="1" x14ac:dyDescent="0.2">
      <c r="A251" s="17">
        <v>40951</v>
      </c>
      <c r="B251" s="43">
        <f>YEAR(Таблица14[[#This Row],[Дата]])</f>
        <v>2012</v>
      </c>
      <c r="C251" s="4" t="s">
        <v>29</v>
      </c>
      <c r="D251" s="4" t="s">
        <v>7</v>
      </c>
      <c r="E251" s="4" t="s">
        <v>35</v>
      </c>
      <c r="F251">
        <v>4700</v>
      </c>
    </row>
    <row r="252" spans="1:6" x14ac:dyDescent="0.2">
      <c r="A252" s="17">
        <v>40959</v>
      </c>
      <c r="B252" s="43">
        <f>YEAR(Таблица14[[#This Row],[Дата]])</f>
        <v>2012</v>
      </c>
      <c r="C252" s="4" t="s">
        <v>33</v>
      </c>
      <c r="D252" s="4" t="s">
        <v>8</v>
      </c>
      <c r="E252" s="4" t="s">
        <v>36</v>
      </c>
      <c r="F252">
        <v>500</v>
      </c>
    </row>
    <row r="253" spans="1:6" hidden="1" x14ac:dyDescent="0.2">
      <c r="A253" s="17">
        <v>40960</v>
      </c>
      <c r="B253" s="43">
        <f>YEAR(Таблица14[[#This Row],[Дата]])</f>
        <v>2012</v>
      </c>
      <c r="C253" s="4" t="s">
        <v>26</v>
      </c>
      <c r="D253" s="4" t="s">
        <v>11</v>
      </c>
      <c r="E253" s="4" t="s">
        <v>35</v>
      </c>
      <c r="F253">
        <v>2200</v>
      </c>
    </row>
    <row r="254" spans="1:6" hidden="1" x14ac:dyDescent="0.2">
      <c r="A254" s="17">
        <v>40962</v>
      </c>
      <c r="B254" s="43">
        <f>YEAR(Таблица14[[#This Row],[Дата]])</f>
        <v>2012</v>
      </c>
      <c r="C254" s="4" t="s">
        <v>26</v>
      </c>
      <c r="D254" s="4" t="s">
        <v>11</v>
      </c>
      <c r="E254" s="4" t="s">
        <v>35</v>
      </c>
      <c r="F254">
        <v>3200</v>
      </c>
    </row>
    <row r="255" spans="1:6" hidden="1" x14ac:dyDescent="0.2">
      <c r="A255" s="17">
        <v>40964</v>
      </c>
      <c r="B255" s="43">
        <f>YEAR(Таблица14[[#This Row],[Дата]])</f>
        <v>2012</v>
      </c>
      <c r="C255" s="4" t="s">
        <v>21</v>
      </c>
      <c r="D255" s="4" t="s">
        <v>11</v>
      </c>
      <c r="E255" s="4" t="s">
        <v>35</v>
      </c>
      <c r="F255" s="16">
        <v>1300</v>
      </c>
    </row>
    <row r="256" spans="1:6" hidden="1" x14ac:dyDescent="0.2">
      <c r="A256" s="17">
        <v>40964</v>
      </c>
      <c r="B256" s="43">
        <f>YEAR(Таблица14[[#This Row],[Дата]])</f>
        <v>2012</v>
      </c>
      <c r="C256" s="4" t="s">
        <v>23</v>
      </c>
      <c r="D256" s="4" t="s">
        <v>9</v>
      </c>
      <c r="E256" s="4" t="s">
        <v>37</v>
      </c>
      <c r="F256">
        <v>40</v>
      </c>
    </row>
    <row r="257" spans="1:6" hidden="1" x14ac:dyDescent="0.2">
      <c r="A257" s="17">
        <v>40965</v>
      </c>
      <c r="B257" s="43">
        <f>YEAR(Таблица14[[#This Row],[Дата]])</f>
        <v>2012</v>
      </c>
      <c r="C257" s="4" t="s">
        <v>26</v>
      </c>
      <c r="D257" s="4" t="s">
        <v>11</v>
      </c>
      <c r="E257" s="4" t="s">
        <v>35</v>
      </c>
      <c r="F257">
        <v>3700</v>
      </c>
    </row>
    <row r="258" spans="1:6" hidden="1" x14ac:dyDescent="0.2">
      <c r="A258" s="17">
        <v>40967</v>
      </c>
      <c r="B258" s="43">
        <f>YEAR(Таблица14[[#This Row],[Дата]])</f>
        <v>2012</v>
      </c>
      <c r="C258" s="4" t="s">
        <v>21</v>
      </c>
      <c r="D258" s="4" t="s">
        <v>11</v>
      </c>
      <c r="E258" s="4" t="s">
        <v>35</v>
      </c>
      <c r="F258" s="16">
        <v>600</v>
      </c>
    </row>
    <row r="259" spans="1:6" hidden="1" x14ac:dyDescent="0.2">
      <c r="A259" s="17">
        <v>40971</v>
      </c>
      <c r="B259" s="43">
        <f>YEAR(Таблица14[[#This Row],[Дата]])</f>
        <v>2012</v>
      </c>
      <c r="C259" s="4" t="s">
        <v>21</v>
      </c>
      <c r="D259" s="4" t="s">
        <v>8</v>
      </c>
      <c r="E259" s="4" t="s">
        <v>35</v>
      </c>
      <c r="F259">
        <v>3900</v>
      </c>
    </row>
    <row r="260" spans="1:6" hidden="1" x14ac:dyDescent="0.2">
      <c r="A260" s="17">
        <v>40971</v>
      </c>
      <c r="B260" s="43">
        <f>YEAR(Таблица14[[#This Row],[Дата]])</f>
        <v>2012</v>
      </c>
      <c r="C260" s="4" t="s">
        <v>23</v>
      </c>
      <c r="D260" s="4" t="s">
        <v>9</v>
      </c>
      <c r="E260" s="4" t="s">
        <v>37</v>
      </c>
      <c r="F260">
        <v>120</v>
      </c>
    </row>
    <row r="261" spans="1:6" hidden="1" x14ac:dyDescent="0.2">
      <c r="A261" s="17">
        <v>40975</v>
      </c>
      <c r="B261" s="43">
        <f>YEAR(Таблица14[[#This Row],[Дата]])</f>
        <v>2012</v>
      </c>
      <c r="C261" s="4" t="s">
        <v>16</v>
      </c>
      <c r="D261" s="4" t="s">
        <v>8</v>
      </c>
      <c r="E261" s="4" t="s">
        <v>37</v>
      </c>
      <c r="F261">
        <v>500</v>
      </c>
    </row>
    <row r="262" spans="1:6" hidden="1" x14ac:dyDescent="0.2">
      <c r="A262" s="17">
        <v>40976</v>
      </c>
      <c r="B262" s="43">
        <f>YEAR(Таблица14[[#This Row],[Дата]])</f>
        <v>2012</v>
      </c>
      <c r="C262" s="4" t="s">
        <v>23</v>
      </c>
      <c r="D262" s="4" t="s">
        <v>9</v>
      </c>
      <c r="E262" s="4" t="s">
        <v>37</v>
      </c>
      <c r="F262">
        <v>900</v>
      </c>
    </row>
    <row r="263" spans="1:6" x14ac:dyDescent="0.2">
      <c r="A263" s="17">
        <v>40977</v>
      </c>
      <c r="B263" s="43">
        <f>YEAR(Таблица14[[#This Row],[Дата]])</f>
        <v>2012</v>
      </c>
      <c r="C263" s="4" t="s">
        <v>33</v>
      </c>
      <c r="D263" s="4" t="s">
        <v>8</v>
      </c>
      <c r="E263" s="4" t="s">
        <v>36</v>
      </c>
      <c r="F263">
        <v>450</v>
      </c>
    </row>
    <row r="264" spans="1:6" hidden="1" x14ac:dyDescent="0.2">
      <c r="A264" s="17">
        <v>40980</v>
      </c>
      <c r="B264" s="43">
        <f>YEAR(Таблица14[[#This Row],[Дата]])</f>
        <v>2012</v>
      </c>
      <c r="C264" s="4" t="s">
        <v>21</v>
      </c>
      <c r="D264" s="4" t="s">
        <v>7</v>
      </c>
      <c r="E264" s="4" t="s">
        <v>35</v>
      </c>
      <c r="F264">
        <v>200</v>
      </c>
    </row>
    <row r="265" spans="1:6" x14ac:dyDescent="0.2">
      <c r="A265" s="17">
        <v>40982</v>
      </c>
      <c r="B265" s="43">
        <f>YEAR(Таблица14[[#This Row],[Дата]])</f>
        <v>2012</v>
      </c>
      <c r="C265" s="4" t="s">
        <v>33</v>
      </c>
      <c r="D265" s="4" t="s">
        <v>10</v>
      </c>
      <c r="E265" s="4" t="s">
        <v>37</v>
      </c>
      <c r="F265">
        <v>4100</v>
      </c>
    </row>
    <row r="266" spans="1:6" x14ac:dyDescent="0.2">
      <c r="A266" s="17">
        <v>40987</v>
      </c>
      <c r="B266" s="43">
        <f>YEAR(Таблица14[[#This Row],[Дата]])</f>
        <v>2012</v>
      </c>
      <c r="C266" s="4" t="s">
        <v>33</v>
      </c>
      <c r="D266" s="4" t="s">
        <v>9</v>
      </c>
      <c r="E266" s="4" t="s">
        <v>37</v>
      </c>
      <c r="F266" s="16">
        <v>4400</v>
      </c>
    </row>
    <row r="267" spans="1:6" hidden="1" x14ac:dyDescent="0.2">
      <c r="A267" s="17">
        <v>40993</v>
      </c>
      <c r="B267" s="43">
        <f>YEAR(Таблица14[[#This Row],[Дата]])</f>
        <v>2012</v>
      </c>
      <c r="C267" s="4" t="s">
        <v>29</v>
      </c>
      <c r="D267" s="4" t="s">
        <v>8</v>
      </c>
      <c r="E267" s="4" t="s">
        <v>35</v>
      </c>
      <c r="F267">
        <v>2200</v>
      </c>
    </row>
    <row r="268" spans="1:6" hidden="1" x14ac:dyDescent="0.2">
      <c r="A268" s="17">
        <v>41003</v>
      </c>
      <c r="B268" s="43">
        <f>YEAR(Таблица14[[#This Row],[Дата]])</f>
        <v>2012</v>
      </c>
      <c r="C268" s="4" t="s">
        <v>16</v>
      </c>
      <c r="D268" s="4" t="s">
        <v>9</v>
      </c>
      <c r="E268" s="4" t="s">
        <v>35</v>
      </c>
      <c r="F268">
        <v>3500</v>
      </c>
    </row>
    <row r="269" spans="1:6" hidden="1" x14ac:dyDescent="0.2">
      <c r="A269" s="17">
        <v>41003</v>
      </c>
      <c r="B269" s="43">
        <f>YEAR(Таблица14[[#This Row],[Дата]])</f>
        <v>2012</v>
      </c>
      <c r="C269" s="4" t="s">
        <v>29</v>
      </c>
      <c r="D269" s="4" t="s">
        <v>8</v>
      </c>
      <c r="E269" s="4" t="s">
        <v>35</v>
      </c>
      <c r="F269">
        <v>2100</v>
      </c>
    </row>
    <row r="270" spans="1:6" hidden="1" x14ac:dyDescent="0.2">
      <c r="A270" s="17">
        <v>41006</v>
      </c>
      <c r="B270" s="43">
        <f>YEAR(Таблица14[[#This Row],[Дата]])</f>
        <v>2012</v>
      </c>
      <c r="C270" s="4" t="s">
        <v>16</v>
      </c>
      <c r="D270" s="4" t="s">
        <v>11</v>
      </c>
      <c r="E270" s="4" t="s">
        <v>36</v>
      </c>
      <c r="F270">
        <v>700</v>
      </c>
    </row>
    <row r="271" spans="1:6" hidden="1" x14ac:dyDescent="0.2">
      <c r="A271" s="17">
        <v>41007</v>
      </c>
      <c r="B271" s="43">
        <f>YEAR(Таблица14[[#This Row],[Дата]])</f>
        <v>2012</v>
      </c>
      <c r="C271" s="4" t="s">
        <v>23</v>
      </c>
      <c r="D271" s="4" t="s">
        <v>11</v>
      </c>
      <c r="E271" s="4" t="s">
        <v>37</v>
      </c>
      <c r="F271">
        <v>4000</v>
      </c>
    </row>
    <row r="272" spans="1:6" hidden="1" x14ac:dyDescent="0.2">
      <c r="A272" s="17">
        <v>41007</v>
      </c>
      <c r="B272" s="43">
        <f>YEAR(Таблица14[[#This Row],[Дата]])</f>
        <v>2012</v>
      </c>
      <c r="C272" s="4" t="s">
        <v>23</v>
      </c>
      <c r="D272" s="4" t="s">
        <v>9</v>
      </c>
      <c r="E272" s="4" t="s">
        <v>37</v>
      </c>
      <c r="F272">
        <v>4500</v>
      </c>
    </row>
    <row r="273" spans="1:6" hidden="1" x14ac:dyDescent="0.2">
      <c r="A273" s="17">
        <v>41008</v>
      </c>
      <c r="B273" s="43">
        <f>YEAR(Таблица14[[#This Row],[Дата]])</f>
        <v>2012</v>
      </c>
      <c r="C273" s="4" t="s">
        <v>21</v>
      </c>
      <c r="D273" s="4" t="s">
        <v>7</v>
      </c>
      <c r="E273" s="4" t="s">
        <v>35</v>
      </c>
      <c r="F273">
        <v>3900</v>
      </c>
    </row>
    <row r="274" spans="1:6" hidden="1" x14ac:dyDescent="0.2">
      <c r="A274" s="17">
        <v>41011</v>
      </c>
      <c r="B274" s="43">
        <f>YEAR(Таблица14[[#This Row],[Дата]])</f>
        <v>2012</v>
      </c>
      <c r="C274" s="4" t="s">
        <v>21</v>
      </c>
      <c r="D274" s="4" t="s">
        <v>8</v>
      </c>
      <c r="E274" s="4" t="s">
        <v>36</v>
      </c>
      <c r="F274" s="16">
        <v>4400</v>
      </c>
    </row>
    <row r="275" spans="1:6" hidden="1" x14ac:dyDescent="0.2">
      <c r="A275" s="17">
        <v>41013</v>
      </c>
      <c r="B275" s="43">
        <f>YEAR(Таблица14[[#This Row],[Дата]])</f>
        <v>2012</v>
      </c>
      <c r="C275" s="4" t="s">
        <v>29</v>
      </c>
      <c r="D275" s="4" t="s">
        <v>8</v>
      </c>
      <c r="E275" s="4" t="s">
        <v>35</v>
      </c>
      <c r="F275">
        <v>100</v>
      </c>
    </row>
    <row r="276" spans="1:6" hidden="1" x14ac:dyDescent="0.2">
      <c r="A276" s="17">
        <v>41014</v>
      </c>
      <c r="B276" s="43">
        <f>YEAR(Таблица14[[#This Row],[Дата]])</f>
        <v>2012</v>
      </c>
      <c r="C276" s="4" t="s">
        <v>16</v>
      </c>
      <c r="D276" s="4" t="s">
        <v>7</v>
      </c>
      <c r="E276" s="4" t="s">
        <v>37</v>
      </c>
      <c r="F276">
        <v>2500</v>
      </c>
    </row>
    <row r="277" spans="1:6" hidden="1" x14ac:dyDescent="0.2">
      <c r="A277" s="17">
        <v>41019</v>
      </c>
      <c r="B277" s="43">
        <f>YEAR(Таблица14[[#This Row],[Дата]])</f>
        <v>2012</v>
      </c>
      <c r="C277" s="4" t="s">
        <v>21</v>
      </c>
      <c r="D277" s="4" t="s">
        <v>9</v>
      </c>
      <c r="E277" s="4" t="s">
        <v>35</v>
      </c>
      <c r="F277">
        <v>3900</v>
      </c>
    </row>
    <row r="278" spans="1:6" x14ac:dyDescent="0.2">
      <c r="A278" s="17">
        <v>41020</v>
      </c>
      <c r="B278" s="43">
        <f>YEAR(Таблица14[[#This Row],[Дата]])</f>
        <v>2012</v>
      </c>
      <c r="C278" s="4" t="s">
        <v>33</v>
      </c>
      <c r="D278" s="4" t="s">
        <v>11</v>
      </c>
      <c r="E278" s="4" t="s">
        <v>37</v>
      </c>
      <c r="F278">
        <v>1600</v>
      </c>
    </row>
    <row r="279" spans="1:6" hidden="1" x14ac:dyDescent="0.2">
      <c r="A279" s="17">
        <v>41031</v>
      </c>
      <c r="B279" s="43">
        <f>YEAR(Таблица14[[#This Row],[Дата]])</f>
        <v>2012</v>
      </c>
      <c r="C279" s="4" t="s">
        <v>16</v>
      </c>
      <c r="D279" s="4" t="s">
        <v>10</v>
      </c>
      <c r="E279" s="4" t="s">
        <v>37</v>
      </c>
      <c r="F279">
        <v>1900</v>
      </c>
    </row>
    <row r="280" spans="1:6" hidden="1" x14ac:dyDescent="0.2">
      <c r="A280" s="17">
        <v>41033</v>
      </c>
      <c r="B280" s="43">
        <f>YEAR(Таблица14[[#This Row],[Дата]])</f>
        <v>2012</v>
      </c>
      <c r="C280" s="4" t="s">
        <v>21</v>
      </c>
      <c r="D280" s="4" t="s">
        <v>11</v>
      </c>
      <c r="E280" s="4" t="s">
        <v>37</v>
      </c>
      <c r="F280">
        <v>4700</v>
      </c>
    </row>
    <row r="281" spans="1:6" hidden="1" x14ac:dyDescent="0.2">
      <c r="A281" s="17">
        <v>41036</v>
      </c>
      <c r="B281" s="43">
        <f>YEAR(Таблица14[[#This Row],[Дата]])</f>
        <v>2012</v>
      </c>
      <c r="C281" s="4" t="s">
        <v>16</v>
      </c>
      <c r="D281" s="4" t="s">
        <v>8</v>
      </c>
      <c r="E281" s="4" t="s">
        <v>37</v>
      </c>
      <c r="F281">
        <v>1600</v>
      </c>
    </row>
    <row r="282" spans="1:6" hidden="1" x14ac:dyDescent="0.2">
      <c r="A282" s="17">
        <v>41037</v>
      </c>
      <c r="B282" s="43">
        <f>YEAR(Таблица14[[#This Row],[Дата]])</f>
        <v>2012</v>
      </c>
      <c r="C282" s="4" t="s">
        <v>16</v>
      </c>
      <c r="D282" s="4" t="s">
        <v>9</v>
      </c>
      <c r="E282" s="4" t="s">
        <v>37</v>
      </c>
      <c r="F282">
        <v>600</v>
      </c>
    </row>
    <row r="283" spans="1:6" x14ac:dyDescent="0.2">
      <c r="A283" s="17">
        <v>41042</v>
      </c>
      <c r="B283" s="43">
        <f>YEAR(Таблица14[[#This Row],[Дата]])</f>
        <v>2012</v>
      </c>
      <c r="C283" s="4" t="s">
        <v>33</v>
      </c>
      <c r="D283" s="4" t="s">
        <v>11</v>
      </c>
      <c r="E283" s="4" t="s">
        <v>35</v>
      </c>
      <c r="F283">
        <v>4000</v>
      </c>
    </row>
    <row r="284" spans="1:6" hidden="1" x14ac:dyDescent="0.2">
      <c r="A284" s="17">
        <v>41043</v>
      </c>
      <c r="B284" s="43">
        <f>YEAR(Таблица14[[#This Row],[Дата]])</f>
        <v>2012</v>
      </c>
      <c r="C284" s="4" t="s">
        <v>16</v>
      </c>
      <c r="D284" s="4" t="s">
        <v>8</v>
      </c>
      <c r="E284" s="4" t="s">
        <v>37</v>
      </c>
      <c r="F284">
        <v>1400</v>
      </c>
    </row>
    <row r="285" spans="1:6" hidden="1" x14ac:dyDescent="0.2">
      <c r="A285" s="17">
        <v>41050</v>
      </c>
      <c r="B285" s="43">
        <f>YEAR(Таблица14[[#This Row],[Дата]])</f>
        <v>2012</v>
      </c>
      <c r="C285" s="4" t="s">
        <v>16</v>
      </c>
      <c r="D285" s="4" t="s">
        <v>9</v>
      </c>
      <c r="E285" s="4" t="s">
        <v>37</v>
      </c>
      <c r="F285">
        <v>100</v>
      </c>
    </row>
    <row r="286" spans="1:6" hidden="1" x14ac:dyDescent="0.2">
      <c r="A286" s="17">
        <v>41051</v>
      </c>
      <c r="B286" s="43">
        <f>YEAR(Таблица14[[#This Row],[Дата]])</f>
        <v>2012</v>
      </c>
      <c r="C286" s="4" t="s">
        <v>16</v>
      </c>
      <c r="D286" s="4" t="s">
        <v>11</v>
      </c>
      <c r="E286" s="4" t="s">
        <v>37</v>
      </c>
      <c r="F286">
        <v>700</v>
      </c>
    </row>
    <row r="287" spans="1:6" x14ac:dyDescent="0.2">
      <c r="A287" s="17">
        <v>41054</v>
      </c>
      <c r="B287" s="43">
        <f>YEAR(Таблица14[[#This Row],[Дата]])</f>
        <v>2012</v>
      </c>
      <c r="C287" s="4" t="s">
        <v>33</v>
      </c>
      <c r="D287" s="4" t="s">
        <v>7</v>
      </c>
      <c r="E287" s="4" t="s">
        <v>35</v>
      </c>
      <c r="F287">
        <v>2900</v>
      </c>
    </row>
    <row r="288" spans="1:6" hidden="1" x14ac:dyDescent="0.2">
      <c r="A288" s="17">
        <v>41055</v>
      </c>
      <c r="B288" s="43">
        <f>YEAR(Таблица14[[#This Row],[Дата]])</f>
        <v>2012</v>
      </c>
      <c r="C288" s="4" t="s">
        <v>16</v>
      </c>
      <c r="D288" s="4" t="s">
        <v>12</v>
      </c>
      <c r="E288" s="4" t="s">
        <v>37</v>
      </c>
      <c r="F288">
        <v>2900</v>
      </c>
    </row>
    <row r="289" spans="1:6" hidden="1" x14ac:dyDescent="0.2">
      <c r="A289" s="17">
        <v>41063</v>
      </c>
      <c r="B289" s="43">
        <f>YEAR(Таблица14[[#This Row],[Дата]])</f>
        <v>2012</v>
      </c>
      <c r="C289" s="4" t="s">
        <v>26</v>
      </c>
      <c r="D289" s="4" t="s">
        <v>11</v>
      </c>
      <c r="E289" s="4" t="s">
        <v>35</v>
      </c>
      <c r="F289">
        <v>4300</v>
      </c>
    </row>
    <row r="290" spans="1:6" hidden="1" x14ac:dyDescent="0.2">
      <c r="A290" s="17">
        <v>41065</v>
      </c>
      <c r="B290" s="43">
        <f>YEAR(Таблица14[[#This Row],[Дата]])</f>
        <v>2012</v>
      </c>
      <c r="C290" s="4" t="s">
        <v>29</v>
      </c>
      <c r="D290" s="4" t="s">
        <v>7</v>
      </c>
      <c r="E290" s="4" t="s">
        <v>36</v>
      </c>
      <c r="F290">
        <v>4000</v>
      </c>
    </row>
    <row r="291" spans="1:6" hidden="1" x14ac:dyDescent="0.2">
      <c r="A291" s="17">
        <v>41066</v>
      </c>
      <c r="B291" s="43">
        <f>YEAR(Таблица14[[#This Row],[Дата]])</f>
        <v>2012</v>
      </c>
      <c r="C291" s="4" t="s">
        <v>26</v>
      </c>
      <c r="D291" s="4" t="s">
        <v>7</v>
      </c>
      <c r="E291" s="4" t="s">
        <v>35</v>
      </c>
      <c r="F291">
        <v>2000</v>
      </c>
    </row>
    <row r="292" spans="1:6" hidden="1" x14ac:dyDescent="0.2">
      <c r="A292" s="17">
        <v>41067</v>
      </c>
      <c r="B292" s="43">
        <f>YEAR(Таблица14[[#This Row],[Дата]])</f>
        <v>2012</v>
      </c>
      <c r="C292" s="4" t="s">
        <v>16</v>
      </c>
      <c r="D292" s="4" t="s">
        <v>11</v>
      </c>
      <c r="E292" s="4" t="s">
        <v>37</v>
      </c>
      <c r="F292">
        <v>1600</v>
      </c>
    </row>
    <row r="293" spans="1:6" hidden="1" x14ac:dyDescent="0.2">
      <c r="A293" s="17">
        <v>41071</v>
      </c>
      <c r="B293" s="43">
        <f>YEAR(Таблица14[[#This Row],[Дата]])</f>
        <v>2012</v>
      </c>
      <c r="C293" s="4" t="s">
        <v>29</v>
      </c>
      <c r="D293" s="4" t="s">
        <v>8</v>
      </c>
      <c r="E293" s="4" t="s">
        <v>37</v>
      </c>
      <c r="F293">
        <v>120</v>
      </c>
    </row>
    <row r="294" spans="1:6" x14ac:dyDescent="0.2">
      <c r="A294" s="17">
        <v>41077</v>
      </c>
      <c r="B294" s="43">
        <f>YEAR(Таблица14[[#This Row],[Дата]])</f>
        <v>2012</v>
      </c>
      <c r="C294" s="4" t="s">
        <v>33</v>
      </c>
      <c r="D294" s="4" t="s">
        <v>8</v>
      </c>
      <c r="E294" s="4" t="s">
        <v>37</v>
      </c>
      <c r="F294">
        <v>3500</v>
      </c>
    </row>
    <row r="295" spans="1:6" hidden="1" x14ac:dyDescent="0.2">
      <c r="A295" s="17">
        <v>41081</v>
      </c>
      <c r="B295" s="43">
        <f>YEAR(Таблица14[[#This Row],[Дата]])</f>
        <v>2012</v>
      </c>
      <c r="C295" s="4" t="s">
        <v>23</v>
      </c>
      <c r="D295" s="4" t="s">
        <v>12</v>
      </c>
      <c r="E295" s="4" t="s">
        <v>36</v>
      </c>
      <c r="F295">
        <v>4500</v>
      </c>
    </row>
    <row r="296" spans="1:6" x14ac:dyDescent="0.2">
      <c r="A296" s="17">
        <v>41083</v>
      </c>
      <c r="B296" s="43">
        <f>YEAR(Таблица14[[#This Row],[Дата]])</f>
        <v>2012</v>
      </c>
      <c r="C296" s="4" t="s">
        <v>33</v>
      </c>
      <c r="D296" s="4" t="s">
        <v>7</v>
      </c>
      <c r="E296" s="4" t="s">
        <v>37</v>
      </c>
      <c r="F296">
        <v>3700</v>
      </c>
    </row>
    <row r="297" spans="1:6" hidden="1" x14ac:dyDescent="0.2">
      <c r="A297" s="17">
        <v>41084</v>
      </c>
      <c r="B297" s="43">
        <f>YEAR(Таблица14[[#This Row],[Дата]])</f>
        <v>2012</v>
      </c>
      <c r="C297" s="4" t="s">
        <v>21</v>
      </c>
      <c r="D297" s="4" t="s">
        <v>8</v>
      </c>
      <c r="E297" s="4" t="s">
        <v>37</v>
      </c>
      <c r="F297" s="16">
        <v>1900</v>
      </c>
    </row>
    <row r="298" spans="1:6" hidden="1" x14ac:dyDescent="0.2">
      <c r="A298" s="17">
        <v>41084</v>
      </c>
      <c r="B298" s="43">
        <f>YEAR(Таблица14[[#This Row],[Дата]])</f>
        <v>2012</v>
      </c>
      <c r="C298" s="4" t="s">
        <v>26</v>
      </c>
      <c r="D298" s="4" t="s">
        <v>9</v>
      </c>
      <c r="E298" s="4" t="s">
        <v>35</v>
      </c>
      <c r="F298">
        <v>4600</v>
      </c>
    </row>
    <row r="299" spans="1:6" hidden="1" x14ac:dyDescent="0.2">
      <c r="A299" s="17">
        <v>41084</v>
      </c>
      <c r="B299" s="43">
        <f>YEAR(Таблица14[[#This Row],[Дата]])</f>
        <v>2012</v>
      </c>
      <c r="C299" s="4" t="s">
        <v>21</v>
      </c>
      <c r="D299" s="4" t="s">
        <v>10</v>
      </c>
      <c r="E299" s="4" t="s">
        <v>37</v>
      </c>
      <c r="F299">
        <v>700</v>
      </c>
    </row>
    <row r="300" spans="1:6" hidden="1" x14ac:dyDescent="0.2">
      <c r="A300" s="17">
        <v>41087</v>
      </c>
      <c r="B300" s="43">
        <f>YEAR(Таблица14[[#This Row],[Дата]])</f>
        <v>2012</v>
      </c>
      <c r="C300" s="4" t="s">
        <v>16</v>
      </c>
      <c r="D300" s="4" t="s">
        <v>10</v>
      </c>
      <c r="E300" s="4" t="s">
        <v>37</v>
      </c>
      <c r="F300">
        <v>4700</v>
      </c>
    </row>
    <row r="301" spans="1:6" x14ac:dyDescent="0.2">
      <c r="A301" s="17">
        <v>41088</v>
      </c>
      <c r="B301" s="43">
        <f>YEAR(Таблица14[[#This Row],[Дата]])</f>
        <v>2012</v>
      </c>
      <c r="C301" s="4" t="s">
        <v>33</v>
      </c>
      <c r="D301" s="4" t="s">
        <v>8</v>
      </c>
      <c r="E301" s="4" t="s">
        <v>37</v>
      </c>
      <c r="F301">
        <v>4200</v>
      </c>
    </row>
    <row r="302" spans="1:6" hidden="1" x14ac:dyDescent="0.2">
      <c r="A302" s="17">
        <v>41091</v>
      </c>
      <c r="B302" s="43">
        <f>YEAR(Таблица14[[#This Row],[Дата]])</f>
        <v>2012</v>
      </c>
      <c r="C302" s="4" t="s">
        <v>23</v>
      </c>
      <c r="D302" s="4" t="s">
        <v>9</v>
      </c>
      <c r="E302" s="4" t="s">
        <v>37</v>
      </c>
      <c r="F302">
        <v>1600</v>
      </c>
    </row>
    <row r="303" spans="1:6" hidden="1" x14ac:dyDescent="0.2">
      <c r="A303" s="17">
        <v>41095</v>
      </c>
      <c r="B303" s="43">
        <f>YEAR(Таблица14[[#This Row],[Дата]])</f>
        <v>2012</v>
      </c>
      <c r="C303" s="4" t="s">
        <v>21</v>
      </c>
      <c r="D303" s="4" t="s">
        <v>8</v>
      </c>
      <c r="E303" s="4" t="s">
        <v>37</v>
      </c>
      <c r="F303">
        <v>3100</v>
      </c>
    </row>
    <row r="304" spans="1:6" hidden="1" x14ac:dyDescent="0.2">
      <c r="A304" s="17">
        <v>41095</v>
      </c>
      <c r="B304" s="43">
        <f>YEAR(Таблица14[[#This Row],[Дата]])</f>
        <v>2012</v>
      </c>
      <c r="C304" s="4" t="s">
        <v>29</v>
      </c>
      <c r="D304" s="4" t="s">
        <v>7</v>
      </c>
      <c r="E304" s="4" t="s">
        <v>35</v>
      </c>
      <c r="F304">
        <v>4800</v>
      </c>
    </row>
    <row r="305" spans="1:6" hidden="1" x14ac:dyDescent="0.2">
      <c r="A305" s="17">
        <v>41096</v>
      </c>
      <c r="B305" s="43">
        <f>YEAR(Таблица14[[#This Row],[Дата]])</f>
        <v>2012</v>
      </c>
      <c r="C305" s="4" t="s">
        <v>23</v>
      </c>
      <c r="D305" s="4" t="s">
        <v>9</v>
      </c>
      <c r="E305" s="4" t="s">
        <v>36</v>
      </c>
      <c r="F305">
        <v>90</v>
      </c>
    </row>
    <row r="306" spans="1:6" hidden="1" x14ac:dyDescent="0.2">
      <c r="A306" s="17">
        <v>41097</v>
      </c>
      <c r="B306" s="43">
        <f>YEAR(Таблица14[[#This Row],[Дата]])</f>
        <v>2012</v>
      </c>
      <c r="C306" s="4" t="s">
        <v>29</v>
      </c>
      <c r="D306" s="4" t="s">
        <v>10</v>
      </c>
      <c r="E306" s="4" t="s">
        <v>36</v>
      </c>
      <c r="F306">
        <v>4700</v>
      </c>
    </row>
    <row r="307" spans="1:6" x14ac:dyDescent="0.2">
      <c r="A307" s="17">
        <v>41100</v>
      </c>
      <c r="B307" s="43">
        <f>YEAR(Таблица14[[#This Row],[Дата]])</f>
        <v>2012</v>
      </c>
      <c r="C307" s="4" t="s">
        <v>33</v>
      </c>
      <c r="D307" s="4" t="s">
        <v>9</v>
      </c>
      <c r="E307" s="4" t="s">
        <v>37</v>
      </c>
      <c r="F307">
        <v>1000</v>
      </c>
    </row>
    <row r="308" spans="1:6" hidden="1" x14ac:dyDescent="0.2">
      <c r="A308" s="17">
        <v>41100</v>
      </c>
      <c r="B308" s="43">
        <f>YEAR(Таблица14[[#This Row],[Дата]])</f>
        <v>2012</v>
      </c>
      <c r="C308" s="4" t="s">
        <v>26</v>
      </c>
      <c r="D308" s="4" t="s">
        <v>8</v>
      </c>
      <c r="E308" s="4" t="s">
        <v>35</v>
      </c>
      <c r="F308">
        <v>1100</v>
      </c>
    </row>
    <row r="309" spans="1:6" hidden="1" x14ac:dyDescent="0.2">
      <c r="A309" s="17">
        <v>41101</v>
      </c>
      <c r="B309" s="43">
        <f>YEAR(Таблица14[[#This Row],[Дата]])</f>
        <v>2012</v>
      </c>
      <c r="C309" s="4" t="s">
        <v>26</v>
      </c>
      <c r="D309" s="4" t="s">
        <v>9</v>
      </c>
      <c r="E309" s="4" t="s">
        <v>35</v>
      </c>
      <c r="F309">
        <v>4800</v>
      </c>
    </row>
    <row r="310" spans="1:6" hidden="1" x14ac:dyDescent="0.2">
      <c r="A310" s="17">
        <v>41104</v>
      </c>
      <c r="B310" s="43">
        <f>YEAR(Таблица14[[#This Row],[Дата]])</f>
        <v>2012</v>
      </c>
      <c r="C310" s="4" t="s">
        <v>21</v>
      </c>
      <c r="D310" s="4" t="s">
        <v>9</v>
      </c>
      <c r="E310" s="4" t="s">
        <v>35</v>
      </c>
      <c r="F310">
        <v>60</v>
      </c>
    </row>
    <row r="311" spans="1:6" hidden="1" x14ac:dyDescent="0.2">
      <c r="A311" s="17">
        <v>41110</v>
      </c>
      <c r="B311" s="43">
        <f>YEAR(Таблица14[[#This Row],[Дата]])</f>
        <v>2012</v>
      </c>
      <c r="C311" s="4" t="s">
        <v>26</v>
      </c>
      <c r="D311" s="4" t="s">
        <v>12</v>
      </c>
      <c r="E311" s="4" t="s">
        <v>35</v>
      </c>
      <c r="F311">
        <v>1300</v>
      </c>
    </row>
    <row r="312" spans="1:6" x14ac:dyDescent="0.2">
      <c r="A312" s="17">
        <v>41111</v>
      </c>
      <c r="B312" s="43">
        <f>YEAR(Таблица14[[#This Row],[Дата]])</f>
        <v>2012</v>
      </c>
      <c r="C312" s="4" t="s">
        <v>33</v>
      </c>
      <c r="D312" s="4" t="s">
        <v>7</v>
      </c>
      <c r="E312" s="4" t="s">
        <v>36</v>
      </c>
      <c r="F312">
        <v>4400</v>
      </c>
    </row>
    <row r="313" spans="1:6" hidden="1" x14ac:dyDescent="0.2">
      <c r="A313" s="17">
        <v>41113</v>
      </c>
      <c r="B313" s="43">
        <f>YEAR(Таблица14[[#This Row],[Дата]])</f>
        <v>2012</v>
      </c>
      <c r="C313" s="4" t="s">
        <v>21</v>
      </c>
      <c r="D313" s="4" t="s">
        <v>10</v>
      </c>
      <c r="E313" s="4" t="s">
        <v>37</v>
      </c>
      <c r="F313">
        <v>3300</v>
      </c>
    </row>
    <row r="314" spans="1:6" x14ac:dyDescent="0.2">
      <c r="A314" s="17">
        <v>41118</v>
      </c>
      <c r="B314" s="43">
        <f>YEAR(Таблица14[[#This Row],[Дата]])</f>
        <v>2012</v>
      </c>
      <c r="C314" s="4" t="s">
        <v>33</v>
      </c>
      <c r="D314" s="4" t="s">
        <v>11</v>
      </c>
      <c r="E314" s="4" t="s">
        <v>37</v>
      </c>
      <c r="F314">
        <v>600</v>
      </c>
    </row>
    <row r="315" spans="1:6" hidden="1" x14ac:dyDescent="0.2">
      <c r="A315" s="17">
        <v>41118</v>
      </c>
      <c r="B315" s="43">
        <f>YEAR(Таблица14[[#This Row],[Дата]])</f>
        <v>2012</v>
      </c>
      <c r="C315" s="4" t="s">
        <v>23</v>
      </c>
      <c r="D315" s="4" t="s">
        <v>7</v>
      </c>
      <c r="E315" s="4" t="s">
        <v>37</v>
      </c>
      <c r="F315">
        <v>2700</v>
      </c>
    </row>
    <row r="316" spans="1:6" x14ac:dyDescent="0.2">
      <c r="A316" s="17">
        <v>41119</v>
      </c>
      <c r="B316" s="43">
        <f>YEAR(Таблица14[[#This Row],[Дата]])</f>
        <v>2012</v>
      </c>
      <c r="C316" s="4" t="s">
        <v>33</v>
      </c>
      <c r="D316" s="4" t="s">
        <v>8</v>
      </c>
      <c r="E316" s="4" t="s">
        <v>37</v>
      </c>
      <c r="F316">
        <v>4400</v>
      </c>
    </row>
    <row r="317" spans="1:6" hidden="1" x14ac:dyDescent="0.2">
      <c r="A317" s="17">
        <v>41125</v>
      </c>
      <c r="B317" s="43">
        <f>YEAR(Таблица14[[#This Row],[Дата]])</f>
        <v>2012</v>
      </c>
      <c r="C317" s="4" t="s">
        <v>29</v>
      </c>
      <c r="D317" s="4" t="s">
        <v>12</v>
      </c>
      <c r="E317" s="4" t="s">
        <v>35</v>
      </c>
      <c r="F317">
        <v>2800</v>
      </c>
    </row>
    <row r="318" spans="1:6" hidden="1" x14ac:dyDescent="0.2">
      <c r="A318" s="17">
        <v>41126</v>
      </c>
      <c r="B318" s="43">
        <f>YEAR(Таблица14[[#This Row],[Дата]])</f>
        <v>2012</v>
      </c>
      <c r="C318" s="4" t="s">
        <v>16</v>
      </c>
      <c r="D318" s="4" t="s">
        <v>9</v>
      </c>
      <c r="E318" s="4" t="s">
        <v>37</v>
      </c>
      <c r="F318">
        <v>3100</v>
      </c>
    </row>
    <row r="319" spans="1:6" hidden="1" x14ac:dyDescent="0.2">
      <c r="A319" s="17">
        <v>41132</v>
      </c>
      <c r="B319" s="43">
        <f>YEAR(Таблица14[[#This Row],[Дата]])</f>
        <v>2012</v>
      </c>
      <c r="C319" s="4" t="s">
        <v>21</v>
      </c>
      <c r="D319" s="4" t="s">
        <v>10</v>
      </c>
      <c r="E319" s="4" t="s">
        <v>37</v>
      </c>
      <c r="F319">
        <v>2600</v>
      </c>
    </row>
    <row r="320" spans="1:6" hidden="1" x14ac:dyDescent="0.2">
      <c r="A320" s="17">
        <v>41135</v>
      </c>
      <c r="B320" s="43">
        <f>YEAR(Таблица14[[#This Row],[Дата]])</f>
        <v>2012</v>
      </c>
      <c r="C320" s="4" t="s">
        <v>29</v>
      </c>
      <c r="D320" s="4" t="s">
        <v>9</v>
      </c>
      <c r="E320" s="4" t="s">
        <v>36</v>
      </c>
      <c r="F320">
        <v>3500</v>
      </c>
    </row>
    <row r="321" spans="1:6" hidden="1" x14ac:dyDescent="0.2">
      <c r="A321" s="17">
        <v>41135</v>
      </c>
      <c r="B321" s="43">
        <f>YEAR(Таблица14[[#This Row],[Дата]])</f>
        <v>2012</v>
      </c>
      <c r="C321" s="4" t="s">
        <v>23</v>
      </c>
      <c r="D321" s="4" t="s">
        <v>8</v>
      </c>
      <c r="E321" s="4" t="s">
        <v>37</v>
      </c>
      <c r="F321">
        <v>3700</v>
      </c>
    </row>
    <row r="322" spans="1:6" hidden="1" x14ac:dyDescent="0.2">
      <c r="A322" s="17">
        <v>41136</v>
      </c>
      <c r="B322" s="43">
        <f>YEAR(Таблица14[[#This Row],[Дата]])</f>
        <v>2012</v>
      </c>
      <c r="C322" s="4" t="s">
        <v>29</v>
      </c>
      <c r="D322" s="4" t="s">
        <v>7</v>
      </c>
      <c r="E322" s="4" t="s">
        <v>37</v>
      </c>
      <c r="F322">
        <v>4700</v>
      </c>
    </row>
    <row r="323" spans="1:6" hidden="1" x14ac:dyDescent="0.2">
      <c r="A323" s="17">
        <v>41137</v>
      </c>
      <c r="B323" s="43">
        <f>YEAR(Таблица14[[#This Row],[Дата]])</f>
        <v>2012</v>
      </c>
      <c r="C323" s="4" t="s">
        <v>16</v>
      </c>
      <c r="D323" s="4" t="s">
        <v>9</v>
      </c>
      <c r="E323" s="4" t="s">
        <v>37</v>
      </c>
      <c r="F323">
        <v>3500</v>
      </c>
    </row>
    <row r="324" spans="1:6" hidden="1" x14ac:dyDescent="0.2">
      <c r="A324" s="17">
        <v>41137</v>
      </c>
      <c r="B324" s="43">
        <f>YEAR(Таблица14[[#This Row],[Дата]])</f>
        <v>2012</v>
      </c>
      <c r="C324" s="4" t="s">
        <v>16</v>
      </c>
      <c r="D324" s="4" t="s">
        <v>10</v>
      </c>
      <c r="E324" s="4" t="s">
        <v>35</v>
      </c>
      <c r="F324">
        <v>700</v>
      </c>
    </row>
    <row r="325" spans="1:6" hidden="1" x14ac:dyDescent="0.2">
      <c r="A325" s="17">
        <v>41141</v>
      </c>
      <c r="B325" s="43">
        <f>YEAR(Таблица14[[#This Row],[Дата]])</f>
        <v>2012</v>
      </c>
      <c r="C325" s="4" t="s">
        <v>26</v>
      </c>
      <c r="D325" s="4" t="s">
        <v>7</v>
      </c>
      <c r="E325" s="4" t="s">
        <v>35</v>
      </c>
      <c r="F325">
        <v>4000</v>
      </c>
    </row>
    <row r="326" spans="1:6" hidden="1" x14ac:dyDescent="0.2">
      <c r="A326" s="17">
        <v>41145</v>
      </c>
      <c r="B326" s="43">
        <f>YEAR(Таблица14[[#This Row],[Дата]])</f>
        <v>2012</v>
      </c>
      <c r="C326" s="4" t="s">
        <v>29</v>
      </c>
      <c r="D326" s="4" t="s">
        <v>8</v>
      </c>
      <c r="E326" s="4" t="s">
        <v>35</v>
      </c>
      <c r="F326">
        <v>2500</v>
      </c>
    </row>
    <row r="327" spans="1:6" x14ac:dyDescent="0.2">
      <c r="A327" s="17">
        <v>41147</v>
      </c>
      <c r="B327" s="43">
        <f>YEAR(Таблица14[[#This Row],[Дата]])</f>
        <v>2012</v>
      </c>
      <c r="C327" s="4" t="s">
        <v>33</v>
      </c>
      <c r="D327" s="4" t="s">
        <v>9</v>
      </c>
      <c r="E327" s="4" t="s">
        <v>35</v>
      </c>
      <c r="F327">
        <v>1400</v>
      </c>
    </row>
    <row r="328" spans="1:6" hidden="1" x14ac:dyDescent="0.2">
      <c r="A328" s="17">
        <v>41153</v>
      </c>
      <c r="B328" s="43">
        <f>YEAR(Таблица14[[#This Row],[Дата]])</f>
        <v>2012</v>
      </c>
      <c r="C328" s="4" t="s">
        <v>26</v>
      </c>
      <c r="D328" s="4" t="s">
        <v>9</v>
      </c>
      <c r="E328" s="4" t="s">
        <v>35</v>
      </c>
      <c r="F328">
        <v>4500</v>
      </c>
    </row>
    <row r="329" spans="1:6" hidden="1" x14ac:dyDescent="0.2">
      <c r="A329" s="17">
        <v>41153</v>
      </c>
      <c r="B329" s="43">
        <f>YEAR(Таблица14[[#This Row],[Дата]])</f>
        <v>2012</v>
      </c>
      <c r="C329" s="4" t="s">
        <v>21</v>
      </c>
      <c r="D329" s="4" t="s">
        <v>9</v>
      </c>
      <c r="E329" s="4" t="s">
        <v>35</v>
      </c>
      <c r="F329">
        <v>3900</v>
      </c>
    </row>
    <row r="330" spans="1:6" hidden="1" x14ac:dyDescent="0.2">
      <c r="A330" s="17">
        <v>41157</v>
      </c>
      <c r="B330" s="43">
        <f>YEAR(Таблица14[[#This Row],[Дата]])</f>
        <v>2012</v>
      </c>
      <c r="C330" s="4" t="s">
        <v>16</v>
      </c>
      <c r="D330" s="4" t="s">
        <v>8</v>
      </c>
      <c r="E330" s="4" t="s">
        <v>37</v>
      </c>
      <c r="F330">
        <v>4000</v>
      </c>
    </row>
    <row r="331" spans="1:6" hidden="1" x14ac:dyDescent="0.2">
      <c r="A331" s="17">
        <v>41157</v>
      </c>
      <c r="B331" s="43">
        <f>YEAR(Таблица14[[#This Row],[Дата]])</f>
        <v>2012</v>
      </c>
      <c r="C331" s="4" t="s">
        <v>29</v>
      </c>
      <c r="D331" s="4" t="s">
        <v>9</v>
      </c>
      <c r="E331" s="4" t="s">
        <v>35</v>
      </c>
      <c r="F331">
        <v>1600</v>
      </c>
    </row>
    <row r="332" spans="1:6" hidden="1" x14ac:dyDescent="0.2">
      <c r="A332" s="17">
        <v>41159</v>
      </c>
      <c r="B332" s="43">
        <f>YEAR(Таблица14[[#This Row],[Дата]])</f>
        <v>2012</v>
      </c>
      <c r="C332" s="4" t="s">
        <v>26</v>
      </c>
      <c r="D332" s="4" t="s">
        <v>8</v>
      </c>
      <c r="E332" s="4" t="s">
        <v>35</v>
      </c>
      <c r="F332">
        <v>4100</v>
      </c>
    </row>
    <row r="333" spans="1:6" hidden="1" x14ac:dyDescent="0.2">
      <c r="A333" s="17">
        <v>41167</v>
      </c>
      <c r="B333" s="43">
        <f>YEAR(Таблица14[[#This Row],[Дата]])</f>
        <v>2012</v>
      </c>
      <c r="C333" s="4" t="s">
        <v>16</v>
      </c>
      <c r="D333" s="4" t="s">
        <v>8</v>
      </c>
      <c r="E333" s="4" t="s">
        <v>37</v>
      </c>
      <c r="F333">
        <v>3100</v>
      </c>
    </row>
    <row r="334" spans="1:6" hidden="1" x14ac:dyDescent="0.2">
      <c r="A334" s="17">
        <v>41167</v>
      </c>
      <c r="B334" s="43">
        <f>YEAR(Таблица14[[#This Row],[Дата]])</f>
        <v>2012</v>
      </c>
      <c r="C334" s="4" t="s">
        <v>26</v>
      </c>
      <c r="D334" s="4" t="s">
        <v>9</v>
      </c>
      <c r="E334" s="4" t="s">
        <v>35</v>
      </c>
      <c r="F334">
        <v>70</v>
      </c>
    </row>
    <row r="335" spans="1:6" hidden="1" x14ac:dyDescent="0.2">
      <c r="A335" s="17">
        <v>41169</v>
      </c>
      <c r="B335" s="43">
        <f>YEAR(Таблица14[[#This Row],[Дата]])</f>
        <v>2012</v>
      </c>
      <c r="C335" s="4" t="s">
        <v>16</v>
      </c>
      <c r="D335" s="4" t="s">
        <v>7</v>
      </c>
      <c r="E335" s="4" t="s">
        <v>35</v>
      </c>
      <c r="F335">
        <v>3800</v>
      </c>
    </row>
    <row r="336" spans="1:6" hidden="1" x14ac:dyDescent="0.2">
      <c r="A336" s="17">
        <v>41169</v>
      </c>
      <c r="B336" s="43">
        <f>YEAR(Таблица14[[#This Row],[Дата]])</f>
        <v>2012</v>
      </c>
      <c r="C336" s="4" t="s">
        <v>23</v>
      </c>
      <c r="D336" s="4" t="s">
        <v>11</v>
      </c>
      <c r="E336" s="4" t="s">
        <v>37</v>
      </c>
      <c r="F336">
        <v>2800</v>
      </c>
    </row>
    <row r="337" spans="1:6" hidden="1" x14ac:dyDescent="0.2">
      <c r="A337" s="17">
        <v>41170</v>
      </c>
      <c r="B337" s="43">
        <f>YEAR(Таблица14[[#This Row],[Дата]])</f>
        <v>2012</v>
      </c>
      <c r="C337" s="4" t="s">
        <v>16</v>
      </c>
      <c r="D337" s="4" t="s">
        <v>12</v>
      </c>
      <c r="E337" s="4" t="s">
        <v>37</v>
      </c>
      <c r="F337">
        <v>3900</v>
      </c>
    </row>
    <row r="338" spans="1:6" x14ac:dyDescent="0.2">
      <c r="A338" s="17">
        <v>41171</v>
      </c>
      <c r="B338" s="43">
        <f>YEAR(Таблица14[[#This Row],[Дата]])</f>
        <v>2012</v>
      </c>
      <c r="C338" s="4" t="s">
        <v>33</v>
      </c>
      <c r="D338" s="4" t="s">
        <v>9</v>
      </c>
      <c r="E338" s="4" t="s">
        <v>35</v>
      </c>
      <c r="F338" s="16">
        <v>2700</v>
      </c>
    </row>
    <row r="339" spans="1:6" hidden="1" x14ac:dyDescent="0.2">
      <c r="A339" s="17">
        <v>41176</v>
      </c>
      <c r="B339" s="43">
        <f>YEAR(Таблица14[[#This Row],[Дата]])</f>
        <v>2012</v>
      </c>
      <c r="C339" s="4" t="s">
        <v>16</v>
      </c>
      <c r="D339" s="4" t="s">
        <v>8</v>
      </c>
      <c r="E339" s="4" t="s">
        <v>37</v>
      </c>
      <c r="F339">
        <v>1000</v>
      </c>
    </row>
    <row r="340" spans="1:6" x14ac:dyDescent="0.2">
      <c r="A340" s="17">
        <v>41182</v>
      </c>
      <c r="B340" s="43">
        <f>YEAR(Таблица14[[#This Row],[Дата]])</f>
        <v>2012</v>
      </c>
      <c r="C340" s="4" t="s">
        <v>33</v>
      </c>
      <c r="D340" s="4" t="s">
        <v>12</v>
      </c>
      <c r="E340" s="4" t="s">
        <v>36</v>
      </c>
      <c r="F340">
        <v>800</v>
      </c>
    </row>
    <row r="341" spans="1:6" hidden="1" x14ac:dyDescent="0.2">
      <c r="A341" s="17">
        <v>41182</v>
      </c>
      <c r="B341" s="43">
        <f>YEAR(Таблица14[[#This Row],[Дата]])</f>
        <v>2012</v>
      </c>
      <c r="C341" s="4" t="s">
        <v>23</v>
      </c>
      <c r="D341" s="4" t="s">
        <v>8</v>
      </c>
      <c r="E341" s="4" t="s">
        <v>37</v>
      </c>
      <c r="F341">
        <v>3900</v>
      </c>
    </row>
    <row r="342" spans="1:6" hidden="1" x14ac:dyDescent="0.2">
      <c r="A342" s="17">
        <v>41186</v>
      </c>
      <c r="B342" s="43">
        <f>YEAR(Таблица14[[#This Row],[Дата]])</f>
        <v>2012</v>
      </c>
      <c r="C342" s="4" t="s">
        <v>16</v>
      </c>
      <c r="D342" s="4" t="s">
        <v>7</v>
      </c>
      <c r="E342" s="4" t="s">
        <v>37</v>
      </c>
      <c r="F342">
        <v>1700</v>
      </c>
    </row>
    <row r="343" spans="1:6" hidden="1" x14ac:dyDescent="0.2">
      <c r="A343" s="17">
        <v>41188</v>
      </c>
      <c r="B343" s="43">
        <f>YEAR(Таблица14[[#This Row],[Дата]])</f>
        <v>2012</v>
      </c>
      <c r="C343" s="4" t="s">
        <v>16</v>
      </c>
      <c r="D343" s="4" t="s">
        <v>7</v>
      </c>
      <c r="E343" s="4" t="s">
        <v>37</v>
      </c>
      <c r="F343">
        <v>3800</v>
      </c>
    </row>
    <row r="344" spans="1:6" hidden="1" x14ac:dyDescent="0.2">
      <c r="A344" s="17">
        <v>41195</v>
      </c>
      <c r="B344" s="43">
        <f>YEAR(Таблица14[[#This Row],[Дата]])</f>
        <v>2012</v>
      </c>
      <c r="C344" s="4" t="s">
        <v>29</v>
      </c>
      <c r="D344" s="4" t="s">
        <v>12</v>
      </c>
      <c r="E344" s="4" t="s">
        <v>35</v>
      </c>
      <c r="F344">
        <v>2000</v>
      </c>
    </row>
    <row r="345" spans="1:6" hidden="1" x14ac:dyDescent="0.2">
      <c r="A345" s="17">
        <v>41199</v>
      </c>
      <c r="B345" s="43">
        <f>YEAR(Таблица14[[#This Row],[Дата]])</f>
        <v>2012</v>
      </c>
      <c r="C345" s="4" t="s">
        <v>23</v>
      </c>
      <c r="D345" s="4" t="s">
        <v>9</v>
      </c>
      <c r="E345" s="4" t="s">
        <v>37</v>
      </c>
      <c r="F345">
        <v>2500</v>
      </c>
    </row>
    <row r="346" spans="1:6" hidden="1" x14ac:dyDescent="0.2">
      <c r="A346" s="17">
        <v>41203</v>
      </c>
      <c r="B346" s="43">
        <f>YEAR(Таблица14[[#This Row],[Дата]])</f>
        <v>2012</v>
      </c>
      <c r="C346" s="4" t="s">
        <v>29</v>
      </c>
      <c r="D346" s="4" t="s">
        <v>11</v>
      </c>
      <c r="E346" s="4" t="s">
        <v>36</v>
      </c>
      <c r="F346">
        <v>2900</v>
      </c>
    </row>
    <row r="347" spans="1:6" hidden="1" x14ac:dyDescent="0.2">
      <c r="A347" s="17">
        <v>41206</v>
      </c>
      <c r="B347" s="43">
        <f>YEAR(Таблица14[[#This Row],[Дата]])</f>
        <v>2012</v>
      </c>
      <c r="C347" s="4" t="s">
        <v>21</v>
      </c>
      <c r="D347" s="4" t="s">
        <v>8</v>
      </c>
      <c r="E347" s="4" t="s">
        <v>36</v>
      </c>
      <c r="F347" s="16">
        <v>3400</v>
      </c>
    </row>
    <row r="348" spans="1:6" hidden="1" x14ac:dyDescent="0.2">
      <c r="A348" s="17">
        <v>41210</v>
      </c>
      <c r="B348" s="43">
        <f>YEAR(Таблица14[[#This Row],[Дата]])</f>
        <v>2012</v>
      </c>
      <c r="C348" s="4" t="s">
        <v>23</v>
      </c>
      <c r="D348" s="4" t="s">
        <v>8</v>
      </c>
      <c r="E348" s="4" t="s">
        <v>37</v>
      </c>
      <c r="F348">
        <v>200</v>
      </c>
    </row>
    <row r="349" spans="1:6" hidden="1" x14ac:dyDescent="0.2">
      <c r="A349" s="17">
        <v>41210</v>
      </c>
      <c r="B349" s="43">
        <f>YEAR(Таблица14[[#This Row],[Дата]])</f>
        <v>2012</v>
      </c>
      <c r="C349" s="4" t="s">
        <v>29</v>
      </c>
      <c r="D349" s="4" t="s">
        <v>12</v>
      </c>
      <c r="E349" s="4" t="s">
        <v>35</v>
      </c>
      <c r="F349">
        <v>600</v>
      </c>
    </row>
    <row r="350" spans="1:6" x14ac:dyDescent="0.2">
      <c r="A350" s="17">
        <v>41220</v>
      </c>
      <c r="B350" s="43">
        <f>YEAR(Таблица14[[#This Row],[Дата]])</f>
        <v>2012</v>
      </c>
      <c r="C350" s="4" t="s">
        <v>33</v>
      </c>
      <c r="D350" s="4" t="s">
        <v>10</v>
      </c>
      <c r="E350" s="4" t="s">
        <v>37</v>
      </c>
      <c r="F350" s="16">
        <v>3500</v>
      </c>
    </row>
    <row r="351" spans="1:6" hidden="1" x14ac:dyDescent="0.2">
      <c r="A351" s="17">
        <v>41221</v>
      </c>
      <c r="B351" s="43">
        <f>YEAR(Таблица14[[#This Row],[Дата]])</f>
        <v>2012</v>
      </c>
      <c r="C351" s="4" t="s">
        <v>29</v>
      </c>
      <c r="D351" s="4" t="s">
        <v>7</v>
      </c>
      <c r="E351" s="4" t="s">
        <v>35</v>
      </c>
      <c r="F351">
        <v>4000</v>
      </c>
    </row>
    <row r="352" spans="1:6" hidden="1" x14ac:dyDescent="0.2">
      <c r="A352" s="17">
        <v>41223</v>
      </c>
      <c r="B352" s="43">
        <f>YEAR(Таблица14[[#This Row],[Дата]])</f>
        <v>2012</v>
      </c>
      <c r="C352" s="4" t="s">
        <v>21</v>
      </c>
      <c r="D352" s="4" t="s">
        <v>11</v>
      </c>
      <c r="E352" s="4" t="s">
        <v>35</v>
      </c>
      <c r="F352">
        <v>4500</v>
      </c>
    </row>
    <row r="353" spans="1:6" hidden="1" x14ac:dyDescent="0.2">
      <c r="A353" s="17">
        <v>41225</v>
      </c>
      <c r="B353" s="43">
        <f>YEAR(Таблица14[[#This Row],[Дата]])</f>
        <v>2012</v>
      </c>
      <c r="C353" s="4" t="s">
        <v>26</v>
      </c>
      <c r="D353" s="4" t="s">
        <v>10</v>
      </c>
      <c r="E353" s="4" t="s">
        <v>35</v>
      </c>
      <c r="F353">
        <v>4400</v>
      </c>
    </row>
    <row r="354" spans="1:6" hidden="1" x14ac:dyDescent="0.2">
      <c r="A354" s="17">
        <v>41225</v>
      </c>
      <c r="B354" s="43">
        <f>YEAR(Таблица14[[#This Row],[Дата]])</f>
        <v>2012</v>
      </c>
      <c r="C354" s="4" t="s">
        <v>26</v>
      </c>
      <c r="D354" s="4" t="s">
        <v>7</v>
      </c>
      <c r="E354" s="4" t="s">
        <v>35</v>
      </c>
      <c r="F354">
        <v>0</v>
      </c>
    </row>
    <row r="355" spans="1:6" hidden="1" x14ac:dyDescent="0.2">
      <c r="A355" s="17">
        <v>41226</v>
      </c>
      <c r="B355" s="43">
        <f>YEAR(Таблица14[[#This Row],[Дата]])</f>
        <v>2012</v>
      </c>
      <c r="C355" s="4" t="s">
        <v>16</v>
      </c>
      <c r="D355" s="4" t="s">
        <v>9</v>
      </c>
      <c r="E355" s="4" t="s">
        <v>35</v>
      </c>
      <c r="F355">
        <v>3900</v>
      </c>
    </row>
    <row r="356" spans="1:6" hidden="1" x14ac:dyDescent="0.2">
      <c r="A356" s="17">
        <v>41227</v>
      </c>
      <c r="B356" s="43">
        <f>YEAR(Таблица14[[#This Row],[Дата]])</f>
        <v>2012</v>
      </c>
      <c r="C356" s="4" t="s">
        <v>16</v>
      </c>
      <c r="D356" s="4" t="s">
        <v>10</v>
      </c>
      <c r="E356" s="4" t="s">
        <v>35</v>
      </c>
      <c r="F356">
        <v>50</v>
      </c>
    </row>
    <row r="357" spans="1:6" x14ac:dyDescent="0.2">
      <c r="A357" s="17">
        <v>41234</v>
      </c>
      <c r="B357" s="43">
        <f>YEAR(Таблица14[[#This Row],[Дата]])</f>
        <v>2012</v>
      </c>
      <c r="C357" s="4" t="s">
        <v>33</v>
      </c>
      <c r="D357" s="4" t="s">
        <v>12</v>
      </c>
      <c r="E357" s="4" t="s">
        <v>37</v>
      </c>
      <c r="F357">
        <v>1000</v>
      </c>
    </row>
    <row r="358" spans="1:6" hidden="1" x14ac:dyDescent="0.2">
      <c r="A358" s="17">
        <v>41238</v>
      </c>
      <c r="B358" s="43">
        <f>YEAR(Таблица14[[#This Row],[Дата]])</f>
        <v>2012</v>
      </c>
      <c r="C358" s="4" t="s">
        <v>29</v>
      </c>
      <c r="D358" s="4" t="s">
        <v>8</v>
      </c>
      <c r="E358" s="4" t="s">
        <v>37</v>
      </c>
      <c r="F358">
        <v>3800</v>
      </c>
    </row>
    <row r="359" spans="1:6" hidden="1" x14ac:dyDescent="0.2">
      <c r="A359" s="17">
        <v>41240</v>
      </c>
      <c r="B359" s="43">
        <f>YEAR(Таблица14[[#This Row],[Дата]])</f>
        <v>2012</v>
      </c>
      <c r="C359" s="4" t="s">
        <v>21</v>
      </c>
      <c r="D359" s="4" t="s">
        <v>11</v>
      </c>
      <c r="E359" s="4" t="s">
        <v>35</v>
      </c>
      <c r="F359">
        <v>4300</v>
      </c>
    </row>
    <row r="360" spans="1:6" x14ac:dyDescent="0.2">
      <c r="A360" s="17">
        <v>41246</v>
      </c>
      <c r="B360" s="43">
        <f>YEAR(Таблица14[[#This Row],[Дата]])</f>
        <v>2012</v>
      </c>
      <c r="C360" s="4" t="s">
        <v>33</v>
      </c>
      <c r="D360" s="4" t="s">
        <v>7</v>
      </c>
      <c r="E360" s="4" t="s">
        <v>36</v>
      </c>
      <c r="F360">
        <v>4500</v>
      </c>
    </row>
    <row r="361" spans="1:6" hidden="1" x14ac:dyDescent="0.2">
      <c r="A361" s="17">
        <v>41247</v>
      </c>
      <c r="B361" s="43">
        <f>YEAR(Таблица14[[#This Row],[Дата]])</f>
        <v>2012</v>
      </c>
      <c r="C361" s="4" t="s">
        <v>23</v>
      </c>
      <c r="D361" s="4" t="s">
        <v>11</v>
      </c>
      <c r="E361" s="4" t="s">
        <v>36</v>
      </c>
      <c r="F361">
        <v>3500</v>
      </c>
    </row>
    <row r="362" spans="1:6" x14ac:dyDescent="0.2">
      <c r="A362" s="17">
        <v>41250</v>
      </c>
      <c r="B362" s="43">
        <f>YEAR(Таблица14[[#This Row],[Дата]])</f>
        <v>2012</v>
      </c>
      <c r="C362" s="4" t="s">
        <v>33</v>
      </c>
      <c r="D362" s="4" t="s">
        <v>9</v>
      </c>
      <c r="E362" s="4" t="s">
        <v>37</v>
      </c>
      <c r="F362" s="16">
        <v>3800</v>
      </c>
    </row>
    <row r="363" spans="1:6" hidden="1" x14ac:dyDescent="0.2">
      <c r="A363" s="17">
        <v>41253</v>
      </c>
      <c r="B363" s="43">
        <f>YEAR(Таблица14[[#This Row],[Дата]])</f>
        <v>2012</v>
      </c>
      <c r="C363" s="4" t="s">
        <v>26</v>
      </c>
      <c r="D363" s="4" t="s">
        <v>8</v>
      </c>
      <c r="E363" s="4" t="s">
        <v>35</v>
      </c>
      <c r="F363">
        <v>400</v>
      </c>
    </row>
    <row r="364" spans="1:6" hidden="1" x14ac:dyDescent="0.2">
      <c r="A364" s="17">
        <v>41253</v>
      </c>
      <c r="B364" s="43">
        <f>YEAR(Таблица14[[#This Row],[Дата]])</f>
        <v>2012</v>
      </c>
      <c r="C364" s="4" t="s">
        <v>29</v>
      </c>
      <c r="D364" s="4" t="s">
        <v>9</v>
      </c>
      <c r="E364" s="4" t="s">
        <v>37</v>
      </c>
      <c r="F364">
        <v>1900</v>
      </c>
    </row>
    <row r="365" spans="1:6" hidden="1" x14ac:dyDescent="0.2">
      <c r="A365" s="17">
        <v>41254</v>
      </c>
      <c r="B365" s="43">
        <f>YEAR(Таблица14[[#This Row],[Дата]])</f>
        <v>2012</v>
      </c>
      <c r="C365" s="4" t="s">
        <v>16</v>
      </c>
      <c r="D365" s="4" t="s">
        <v>8</v>
      </c>
      <c r="E365" s="4" t="s">
        <v>37</v>
      </c>
      <c r="F365">
        <v>2100</v>
      </c>
    </row>
    <row r="366" spans="1:6" hidden="1" x14ac:dyDescent="0.2">
      <c r="A366" s="17">
        <v>41256</v>
      </c>
      <c r="B366" s="43">
        <f>YEAR(Таблица14[[#This Row],[Дата]])</f>
        <v>2012</v>
      </c>
      <c r="C366" s="4" t="s">
        <v>21</v>
      </c>
      <c r="D366" s="4" t="s">
        <v>7</v>
      </c>
      <c r="E366" s="4" t="s">
        <v>35</v>
      </c>
      <c r="F366">
        <v>1700</v>
      </c>
    </row>
    <row r="367" spans="1:6" hidden="1" x14ac:dyDescent="0.2">
      <c r="A367" s="17">
        <v>41257</v>
      </c>
      <c r="B367" s="43">
        <f>YEAR(Таблица14[[#This Row],[Дата]])</f>
        <v>2012</v>
      </c>
      <c r="C367" s="4" t="s">
        <v>16</v>
      </c>
      <c r="D367" s="4" t="s">
        <v>7</v>
      </c>
      <c r="E367" s="4" t="s">
        <v>37</v>
      </c>
      <c r="F367">
        <v>3000</v>
      </c>
    </row>
    <row r="368" spans="1:6" hidden="1" x14ac:dyDescent="0.2">
      <c r="A368" s="17">
        <v>41259</v>
      </c>
      <c r="B368" s="43">
        <f>YEAR(Таблица14[[#This Row],[Дата]])</f>
        <v>2012</v>
      </c>
      <c r="C368" s="4" t="s">
        <v>21</v>
      </c>
      <c r="D368" s="4" t="s">
        <v>7</v>
      </c>
      <c r="E368" s="4" t="s">
        <v>37</v>
      </c>
      <c r="F368">
        <v>1000</v>
      </c>
    </row>
    <row r="369" spans="1:6" hidden="1" x14ac:dyDescent="0.2">
      <c r="A369" s="17">
        <v>41262</v>
      </c>
      <c r="B369" s="43">
        <f>YEAR(Таблица14[[#This Row],[Дата]])</f>
        <v>2012</v>
      </c>
      <c r="C369" s="4" t="s">
        <v>26</v>
      </c>
      <c r="D369" s="4" t="s">
        <v>8</v>
      </c>
      <c r="E369" s="4" t="s">
        <v>35</v>
      </c>
      <c r="F369">
        <v>1700</v>
      </c>
    </row>
    <row r="370" spans="1:6" hidden="1" x14ac:dyDescent="0.2">
      <c r="A370" s="17">
        <v>41263</v>
      </c>
      <c r="B370" s="43">
        <f>YEAR(Таблица14[[#This Row],[Дата]])</f>
        <v>2012</v>
      </c>
      <c r="C370" s="4" t="s">
        <v>16</v>
      </c>
      <c r="D370" s="4" t="s">
        <v>10</v>
      </c>
      <c r="E370" s="4" t="s">
        <v>37</v>
      </c>
      <c r="F370">
        <v>3100</v>
      </c>
    </row>
    <row r="371" spans="1:6" hidden="1" x14ac:dyDescent="0.2">
      <c r="A371" s="17">
        <v>41263</v>
      </c>
      <c r="B371" s="43">
        <f>YEAR(Таблица14[[#This Row],[Дата]])</f>
        <v>2012</v>
      </c>
      <c r="C371" s="4" t="s">
        <v>23</v>
      </c>
      <c r="D371" s="4" t="s">
        <v>11</v>
      </c>
      <c r="E371" s="4" t="s">
        <v>36</v>
      </c>
      <c r="F371">
        <v>90</v>
      </c>
    </row>
    <row r="372" spans="1:6" hidden="1" x14ac:dyDescent="0.2">
      <c r="A372" s="17">
        <v>41267</v>
      </c>
      <c r="B372" s="43">
        <f>YEAR(Таблица14[[#This Row],[Дата]])</f>
        <v>2012</v>
      </c>
      <c r="C372" s="4" t="s">
        <v>26</v>
      </c>
      <c r="D372" s="4" t="s">
        <v>9</v>
      </c>
      <c r="E372" s="4" t="s">
        <v>35</v>
      </c>
      <c r="F372">
        <v>600</v>
      </c>
    </row>
    <row r="373" spans="1:6" x14ac:dyDescent="0.2">
      <c r="A373" s="17">
        <v>41268</v>
      </c>
      <c r="B373" s="43">
        <f>YEAR(Таблица14[[#This Row],[Дата]])</f>
        <v>2012</v>
      </c>
      <c r="C373" s="4" t="s">
        <v>33</v>
      </c>
      <c r="D373" s="4" t="s">
        <v>8</v>
      </c>
      <c r="E373" s="4" t="s">
        <v>35</v>
      </c>
      <c r="F373" s="16">
        <v>2600</v>
      </c>
    </row>
    <row r="374" spans="1:6" hidden="1" x14ac:dyDescent="0.2">
      <c r="A374" s="17">
        <v>41271</v>
      </c>
      <c r="B374" s="43">
        <f>YEAR(Таблица14[[#This Row],[Дата]])</f>
        <v>2012</v>
      </c>
      <c r="C374" s="4" t="s">
        <v>21</v>
      </c>
      <c r="D374" s="4" t="s">
        <v>9</v>
      </c>
      <c r="E374" s="4" t="s">
        <v>35</v>
      </c>
      <c r="F374">
        <v>1100</v>
      </c>
    </row>
    <row r="375" spans="1:6" hidden="1" x14ac:dyDescent="0.2">
      <c r="A375" s="17">
        <v>41278</v>
      </c>
      <c r="B375" s="43">
        <f>YEAR(Таблица14[[#This Row],[Дата]])</f>
        <v>2013</v>
      </c>
      <c r="C375" s="4" t="s">
        <v>26</v>
      </c>
      <c r="D375" s="4" t="s">
        <v>10</v>
      </c>
      <c r="E375" s="4" t="s">
        <v>35</v>
      </c>
      <c r="F375">
        <v>700</v>
      </c>
    </row>
    <row r="376" spans="1:6" hidden="1" x14ac:dyDescent="0.2">
      <c r="A376" s="17">
        <v>41279</v>
      </c>
      <c r="B376" s="43">
        <f>YEAR(Таблица14[[#This Row],[Дата]])</f>
        <v>2013</v>
      </c>
      <c r="C376" s="4" t="s">
        <v>29</v>
      </c>
      <c r="D376" s="4" t="s">
        <v>10</v>
      </c>
      <c r="E376" s="4" t="s">
        <v>37</v>
      </c>
      <c r="F376">
        <v>3500</v>
      </c>
    </row>
    <row r="377" spans="1:6" hidden="1" x14ac:dyDescent="0.2">
      <c r="A377" s="17">
        <v>41281</v>
      </c>
      <c r="B377" s="43">
        <f>YEAR(Таблица14[[#This Row],[Дата]])</f>
        <v>2013</v>
      </c>
      <c r="C377" s="4" t="s">
        <v>29</v>
      </c>
      <c r="D377" s="4" t="s">
        <v>9</v>
      </c>
      <c r="E377" s="4" t="s">
        <v>37</v>
      </c>
      <c r="F377">
        <v>4900</v>
      </c>
    </row>
    <row r="378" spans="1:6" hidden="1" x14ac:dyDescent="0.2">
      <c r="A378" s="17">
        <v>41281</v>
      </c>
      <c r="B378" s="43">
        <f>YEAR(Таблица14[[#This Row],[Дата]])</f>
        <v>2013</v>
      </c>
      <c r="C378" s="4" t="s">
        <v>23</v>
      </c>
      <c r="D378" s="4" t="s">
        <v>10</v>
      </c>
      <c r="E378" s="4" t="s">
        <v>35</v>
      </c>
      <c r="F378">
        <v>1700</v>
      </c>
    </row>
    <row r="379" spans="1:6" hidden="1" x14ac:dyDescent="0.2">
      <c r="A379" s="17">
        <v>41285</v>
      </c>
      <c r="B379" s="43">
        <f>YEAR(Таблица14[[#This Row],[Дата]])</f>
        <v>2013</v>
      </c>
      <c r="C379" s="4" t="s">
        <v>16</v>
      </c>
      <c r="D379" s="4" t="s">
        <v>7</v>
      </c>
      <c r="E379" s="4" t="s">
        <v>35</v>
      </c>
      <c r="F379">
        <v>3500</v>
      </c>
    </row>
    <row r="380" spans="1:6" x14ac:dyDescent="0.2">
      <c r="A380" s="17">
        <v>41286</v>
      </c>
      <c r="B380" s="43">
        <f>YEAR(Таблица14[[#This Row],[Дата]])</f>
        <v>2013</v>
      </c>
      <c r="C380" s="4" t="s">
        <v>33</v>
      </c>
      <c r="D380" s="4" t="s">
        <v>10</v>
      </c>
      <c r="E380" s="4" t="s">
        <v>37</v>
      </c>
      <c r="F380">
        <v>4500</v>
      </c>
    </row>
    <row r="381" spans="1:6" hidden="1" x14ac:dyDescent="0.2">
      <c r="A381" s="17">
        <v>41288</v>
      </c>
      <c r="B381" s="43">
        <f>YEAR(Таблица14[[#This Row],[Дата]])</f>
        <v>2013</v>
      </c>
      <c r="C381" s="4" t="s">
        <v>21</v>
      </c>
      <c r="D381" s="4" t="s">
        <v>9</v>
      </c>
      <c r="E381" s="4" t="s">
        <v>36</v>
      </c>
      <c r="F381">
        <v>1100</v>
      </c>
    </row>
    <row r="382" spans="1:6" hidden="1" x14ac:dyDescent="0.2">
      <c r="A382" s="17">
        <v>41289</v>
      </c>
      <c r="B382" s="43">
        <f>YEAR(Таблица14[[#This Row],[Дата]])</f>
        <v>2013</v>
      </c>
      <c r="C382" s="4" t="s">
        <v>29</v>
      </c>
      <c r="D382" s="4" t="s">
        <v>9</v>
      </c>
      <c r="E382" s="4" t="s">
        <v>37</v>
      </c>
      <c r="F382">
        <v>2300</v>
      </c>
    </row>
    <row r="383" spans="1:6" hidden="1" x14ac:dyDescent="0.2">
      <c r="A383" s="17">
        <v>41292</v>
      </c>
      <c r="B383" s="43">
        <f>YEAR(Таблица14[[#This Row],[Дата]])</f>
        <v>2013</v>
      </c>
      <c r="C383" s="4" t="s">
        <v>26</v>
      </c>
      <c r="D383" s="4" t="s">
        <v>9</v>
      </c>
      <c r="E383" s="4" t="s">
        <v>35</v>
      </c>
      <c r="F383">
        <v>1600</v>
      </c>
    </row>
    <row r="384" spans="1:6" hidden="1" x14ac:dyDescent="0.2">
      <c r="A384" s="17">
        <v>41300</v>
      </c>
      <c r="B384" s="43">
        <f>YEAR(Таблица14[[#This Row],[Дата]])</f>
        <v>2013</v>
      </c>
      <c r="C384" s="4" t="s">
        <v>26</v>
      </c>
      <c r="D384" s="4" t="s">
        <v>9</v>
      </c>
      <c r="E384" s="4" t="s">
        <v>36</v>
      </c>
      <c r="F384">
        <v>1700</v>
      </c>
    </row>
    <row r="385" spans="1:6" hidden="1" x14ac:dyDescent="0.2">
      <c r="A385" s="17">
        <v>41306</v>
      </c>
      <c r="B385" s="43">
        <f>YEAR(Таблица14[[#This Row],[Дата]])</f>
        <v>2013</v>
      </c>
      <c r="C385" s="4" t="s">
        <v>21</v>
      </c>
      <c r="D385" s="4" t="s">
        <v>9</v>
      </c>
      <c r="E385" s="4" t="s">
        <v>36</v>
      </c>
      <c r="F385" s="16">
        <v>4900</v>
      </c>
    </row>
    <row r="386" spans="1:6" hidden="1" x14ac:dyDescent="0.2">
      <c r="A386" s="17">
        <v>41314</v>
      </c>
      <c r="B386" s="43">
        <f>YEAR(Таблица14[[#This Row],[Дата]])</f>
        <v>2013</v>
      </c>
      <c r="C386" s="4" t="s">
        <v>16</v>
      </c>
      <c r="D386" s="4" t="s">
        <v>8</v>
      </c>
      <c r="E386" s="4" t="s">
        <v>35</v>
      </c>
      <c r="F386">
        <v>1200</v>
      </c>
    </row>
    <row r="387" spans="1:6" hidden="1" x14ac:dyDescent="0.2">
      <c r="A387" s="17">
        <v>41320</v>
      </c>
      <c r="B387" s="43">
        <f>YEAR(Таблица14[[#This Row],[Дата]])</f>
        <v>2013</v>
      </c>
      <c r="C387" s="4" t="s">
        <v>23</v>
      </c>
      <c r="D387" s="4" t="s">
        <v>7</v>
      </c>
      <c r="E387" s="4" t="s">
        <v>36</v>
      </c>
      <c r="F387">
        <v>120</v>
      </c>
    </row>
    <row r="388" spans="1:6" hidden="1" x14ac:dyDescent="0.2">
      <c r="A388" s="17">
        <v>41321</v>
      </c>
      <c r="B388" s="43">
        <f>YEAR(Таблица14[[#This Row],[Дата]])</f>
        <v>2013</v>
      </c>
      <c r="C388" s="4" t="s">
        <v>23</v>
      </c>
      <c r="D388" s="4" t="s">
        <v>10</v>
      </c>
      <c r="E388" s="4" t="s">
        <v>35</v>
      </c>
      <c r="F388">
        <v>300</v>
      </c>
    </row>
    <row r="389" spans="1:6" hidden="1" x14ac:dyDescent="0.2">
      <c r="A389" s="17">
        <v>41322</v>
      </c>
      <c r="B389" s="43">
        <f>YEAR(Таблица14[[#This Row],[Дата]])</f>
        <v>2013</v>
      </c>
      <c r="C389" s="4" t="s">
        <v>29</v>
      </c>
      <c r="D389" s="4" t="s">
        <v>12</v>
      </c>
      <c r="E389" s="4" t="s">
        <v>35</v>
      </c>
      <c r="F389">
        <v>1900</v>
      </c>
    </row>
    <row r="390" spans="1:6" hidden="1" x14ac:dyDescent="0.2">
      <c r="A390" s="17">
        <v>41324</v>
      </c>
      <c r="B390" s="43">
        <f>YEAR(Таблица14[[#This Row],[Дата]])</f>
        <v>2013</v>
      </c>
      <c r="C390" s="4" t="s">
        <v>21</v>
      </c>
      <c r="D390" s="4" t="s">
        <v>8</v>
      </c>
      <c r="E390" s="4" t="s">
        <v>36</v>
      </c>
      <c r="F390">
        <v>2000</v>
      </c>
    </row>
    <row r="391" spans="1:6" hidden="1" x14ac:dyDescent="0.2">
      <c r="A391" s="17">
        <v>41324</v>
      </c>
      <c r="B391" s="43">
        <f>YEAR(Таблица14[[#This Row],[Дата]])</f>
        <v>2013</v>
      </c>
      <c r="C391" s="4" t="s">
        <v>29</v>
      </c>
      <c r="D391" s="4" t="s">
        <v>9</v>
      </c>
      <c r="E391" s="4" t="s">
        <v>37</v>
      </c>
      <c r="F391">
        <v>3100</v>
      </c>
    </row>
    <row r="392" spans="1:6" hidden="1" x14ac:dyDescent="0.2">
      <c r="A392" s="17">
        <v>41326</v>
      </c>
      <c r="B392" s="43">
        <f>YEAR(Таблица14[[#This Row],[Дата]])</f>
        <v>2013</v>
      </c>
      <c r="C392" s="4" t="s">
        <v>21</v>
      </c>
      <c r="D392" s="4" t="s">
        <v>7</v>
      </c>
      <c r="E392" s="4" t="s">
        <v>36</v>
      </c>
      <c r="F392">
        <v>2100</v>
      </c>
    </row>
    <row r="393" spans="1:6" hidden="1" x14ac:dyDescent="0.2">
      <c r="A393" s="17">
        <v>41328</v>
      </c>
      <c r="B393" s="43">
        <f>YEAR(Таблица14[[#This Row],[Дата]])</f>
        <v>2013</v>
      </c>
      <c r="C393" s="4" t="s">
        <v>29</v>
      </c>
      <c r="D393" s="4" t="s">
        <v>8</v>
      </c>
      <c r="E393" s="4" t="s">
        <v>37</v>
      </c>
      <c r="F393">
        <v>2600</v>
      </c>
    </row>
    <row r="394" spans="1:6" hidden="1" x14ac:dyDescent="0.2">
      <c r="A394" s="17">
        <v>41331</v>
      </c>
      <c r="B394" s="43">
        <f>YEAR(Таблица14[[#This Row],[Дата]])</f>
        <v>2013</v>
      </c>
      <c r="C394" s="4" t="s">
        <v>16</v>
      </c>
      <c r="D394" s="4" t="s">
        <v>12</v>
      </c>
      <c r="E394" s="4" t="s">
        <v>35</v>
      </c>
      <c r="F394">
        <v>2700</v>
      </c>
    </row>
    <row r="395" spans="1:6" hidden="1" x14ac:dyDescent="0.2">
      <c r="A395" s="17">
        <v>41332</v>
      </c>
      <c r="B395" s="43">
        <f>YEAR(Таблица14[[#This Row],[Дата]])</f>
        <v>2013</v>
      </c>
      <c r="C395" s="4" t="s">
        <v>29</v>
      </c>
      <c r="D395" s="4" t="s">
        <v>7</v>
      </c>
      <c r="E395" s="4" t="s">
        <v>37</v>
      </c>
      <c r="F395">
        <v>3600</v>
      </c>
    </row>
    <row r="396" spans="1:6" hidden="1" x14ac:dyDescent="0.2">
      <c r="A396" s="17">
        <v>41334</v>
      </c>
      <c r="B396" s="43">
        <f>YEAR(Таблица14[[#This Row],[Дата]])</f>
        <v>2013</v>
      </c>
      <c r="C396" s="4" t="s">
        <v>21</v>
      </c>
      <c r="D396" s="4" t="s">
        <v>9</v>
      </c>
      <c r="E396" s="4" t="s">
        <v>36</v>
      </c>
      <c r="F396" s="16">
        <v>500</v>
      </c>
    </row>
    <row r="397" spans="1:6" hidden="1" x14ac:dyDescent="0.2">
      <c r="A397" s="17">
        <v>41335</v>
      </c>
      <c r="B397" s="43">
        <f>YEAR(Таблица14[[#This Row],[Дата]])</f>
        <v>2013</v>
      </c>
      <c r="C397" s="4" t="s">
        <v>21</v>
      </c>
      <c r="D397" s="4" t="s">
        <v>8</v>
      </c>
      <c r="E397" s="4" t="s">
        <v>36</v>
      </c>
      <c r="F397">
        <v>2600</v>
      </c>
    </row>
    <row r="398" spans="1:6" hidden="1" x14ac:dyDescent="0.2">
      <c r="A398" s="17">
        <v>41340</v>
      </c>
      <c r="B398" s="43">
        <f>YEAR(Таблица14[[#This Row],[Дата]])</f>
        <v>2013</v>
      </c>
      <c r="C398" s="4" t="s">
        <v>16</v>
      </c>
      <c r="D398" s="4" t="s">
        <v>11</v>
      </c>
      <c r="E398" s="4" t="s">
        <v>35</v>
      </c>
      <c r="F398">
        <v>1900</v>
      </c>
    </row>
    <row r="399" spans="1:6" hidden="1" x14ac:dyDescent="0.2">
      <c r="A399" s="17">
        <v>41341</v>
      </c>
      <c r="B399" s="43">
        <f>YEAR(Таблица14[[#This Row],[Дата]])</f>
        <v>2013</v>
      </c>
      <c r="C399" s="4" t="s">
        <v>26</v>
      </c>
      <c r="D399" s="4" t="s">
        <v>11</v>
      </c>
      <c r="E399" s="4" t="s">
        <v>35</v>
      </c>
      <c r="F399">
        <v>500</v>
      </c>
    </row>
    <row r="400" spans="1:6" hidden="1" x14ac:dyDescent="0.2">
      <c r="A400" s="17">
        <v>41351</v>
      </c>
      <c r="B400" s="43">
        <f>YEAR(Таблица14[[#This Row],[Дата]])</f>
        <v>2013</v>
      </c>
      <c r="C400" s="4" t="s">
        <v>21</v>
      </c>
      <c r="D400" s="4" t="s">
        <v>7</v>
      </c>
      <c r="E400" s="4" t="s">
        <v>36</v>
      </c>
      <c r="F400" s="16">
        <v>1200</v>
      </c>
    </row>
    <row r="401" spans="1:6" hidden="1" x14ac:dyDescent="0.2">
      <c r="A401" s="17">
        <v>41351</v>
      </c>
      <c r="B401" s="43">
        <f>YEAR(Таблица14[[#This Row],[Дата]])</f>
        <v>2013</v>
      </c>
      <c r="C401" s="4" t="s">
        <v>21</v>
      </c>
      <c r="D401" s="4" t="s">
        <v>7</v>
      </c>
      <c r="E401" s="4" t="s">
        <v>37</v>
      </c>
      <c r="F401">
        <v>4800</v>
      </c>
    </row>
    <row r="402" spans="1:6" x14ac:dyDescent="0.2">
      <c r="A402" s="17">
        <v>41352</v>
      </c>
      <c r="B402" s="43">
        <f>YEAR(Таблица14[[#This Row],[Дата]])</f>
        <v>2013</v>
      </c>
      <c r="C402" s="4" t="s">
        <v>33</v>
      </c>
      <c r="D402" s="4" t="s">
        <v>10</v>
      </c>
      <c r="E402" s="4" t="s">
        <v>35</v>
      </c>
      <c r="F402">
        <v>200</v>
      </c>
    </row>
    <row r="403" spans="1:6" hidden="1" x14ac:dyDescent="0.2">
      <c r="A403" s="17">
        <v>41352</v>
      </c>
      <c r="B403" s="43">
        <f>YEAR(Таблица14[[#This Row],[Дата]])</f>
        <v>2013</v>
      </c>
      <c r="C403" s="4" t="s">
        <v>26</v>
      </c>
      <c r="D403" s="4" t="s">
        <v>7</v>
      </c>
      <c r="E403" s="4" t="s">
        <v>36</v>
      </c>
      <c r="F403">
        <v>2700</v>
      </c>
    </row>
    <row r="404" spans="1:6" x14ac:dyDescent="0.2">
      <c r="A404" s="17">
        <v>41352</v>
      </c>
      <c r="B404" s="43">
        <f>YEAR(Таблица14[[#This Row],[Дата]])</f>
        <v>2013</v>
      </c>
      <c r="C404" s="4" t="s">
        <v>33</v>
      </c>
      <c r="D404" s="4" t="s">
        <v>9</v>
      </c>
      <c r="E404" s="4" t="s">
        <v>35</v>
      </c>
      <c r="F404">
        <v>3900</v>
      </c>
    </row>
    <row r="405" spans="1:6" hidden="1" x14ac:dyDescent="0.2">
      <c r="A405" s="17">
        <v>41359</v>
      </c>
      <c r="B405" s="43">
        <f>YEAR(Таблица14[[#This Row],[Дата]])</f>
        <v>2013</v>
      </c>
      <c r="C405" s="4" t="s">
        <v>16</v>
      </c>
      <c r="D405" s="4" t="s">
        <v>10</v>
      </c>
      <c r="E405" s="4" t="s">
        <v>37</v>
      </c>
      <c r="F405">
        <v>40</v>
      </c>
    </row>
    <row r="406" spans="1:6" hidden="1" x14ac:dyDescent="0.2">
      <c r="A406" s="17">
        <v>41368</v>
      </c>
      <c r="B406" s="43">
        <f>YEAR(Таблица14[[#This Row],[Дата]])</f>
        <v>2013</v>
      </c>
      <c r="C406" s="4" t="s">
        <v>16</v>
      </c>
      <c r="D406" s="4" t="s">
        <v>9</v>
      </c>
      <c r="E406" s="4" t="s">
        <v>35</v>
      </c>
      <c r="F406">
        <v>3300</v>
      </c>
    </row>
    <row r="407" spans="1:6" hidden="1" x14ac:dyDescent="0.2">
      <c r="A407" s="17">
        <v>41370</v>
      </c>
      <c r="B407" s="43">
        <f>YEAR(Таблица14[[#This Row],[Дата]])</f>
        <v>2013</v>
      </c>
      <c r="C407" s="4" t="s">
        <v>16</v>
      </c>
      <c r="D407" s="4" t="s">
        <v>10</v>
      </c>
      <c r="E407" s="4" t="s">
        <v>37</v>
      </c>
      <c r="F407">
        <v>3000</v>
      </c>
    </row>
    <row r="408" spans="1:6" hidden="1" x14ac:dyDescent="0.2">
      <c r="A408" s="17">
        <v>41376</v>
      </c>
      <c r="B408" s="43">
        <f>YEAR(Таблица14[[#This Row],[Дата]])</f>
        <v>2013</v>
      </c>
      <c r="C408" s="4" t="s">
        <v>16</v>
      </c>
      <c r="D408" s="4" t="s">
        <v>9</v>
      </c>
      <c r="E408" s="4" t="s">
        <v>37</v>
      </c>
      <c r="F408">
        <v>1000</v>
      </c>
    </row>
    <row r="409" spans="1:6" x14ac:dyDescent="0.2">
      <c r="A409" s="17">
        <v>41376</v>
      </c>
      <c r="B409" s="43">
        <f>YEAR(Таблица14[[#This Row],[Дата]])</f>
        <v>2013</v>
      </c>
      <c r="C409" s="4" t="s">
        <v>33</v>
      </c>
      <c r="D409" s="4" t="s">
        <v>7</v>
      </c>
      <c r="E409" s="4" t="s">
        <v>37</v>
      </c>
      <c r="F409">
        <v>3700</v>
      </c>
    </row>
    <row r="410" spans="1:6" hidden="1" x14ac:dyDescent="0.2">
      <c r="A410" s="17">
        <v>41377</v>
      </c>
      <c r="B410" s="43">
        <f>YEAR(Таблица14[[#This Row],[Дата]])</f>
        <v>2013</v>
      </c>
      <c r="C410" s="4" t="s">
        <v>21</v>
      </c>
      <c r="D410" s="4" t="s">
        <v>8</v>
      </c>
      <c r="E410" s="4" t="s">
        <v>36</v>
      </c>
      <c r="F410">
        <v>2000</v>
      </c>
    </row>
    <row r="411" spans="1:6" hidden="1" x14ac:dyDescent="0.2">
      <c r="A411" s="17">
        <v>41377</v>
      </c>
      <c r="B411" s="43">
        <f>YEAR(Таблица14[[#This Row],[Дата]])</f>
        <v>2013</v>
      </c>
      <c r="C411" s="4" t="s">
        <v>23</v>
      </c>
      <c r="D411" s="4" t="s">
        <v>11</v>
      </c>
      <c r="E411" s="4" t="s">
        <v>35</v>
      </c>
      <c r="F411">
        <v>1300</v>
      </c>
    </row>
    <row r="412" spans="1:6" hidden="1" x14ac:dyDescent="0.2">
      <c r="A412" s="17">
        <v>41378</v>
      </c>
      <c r="B412" s="43">
        <f>YEAR(Таблица14[[#This Row],[Дата]])</f>
        <v>2013</v>
      </c>
      <c r="C412" s="4" t="s">
        <v>21</v>
      </c>
      <c r="D412" s="4" t="s">
        <v>11</v>
      </c>
      <c r="E412" s="4" t="s">
        <v>36</v>
      </c>
      <c r="F412" s="16">
        <v>900</v>
      </c>
    </row>
    <row r="413" spans="1:6" hidden="1" x14ac:dyDescent="0.2">
      <c r="A413" s="17">
        <v>41379</v>
      </c>
      <c r="B413" s="43">
        <f>YEAR(Таблица14[[#This Row],[Дата]])</f>
        <v>2013</v>
      </c>
      <c r="C413" s="4" t="s">
        <v>21</v>
      </c>
      <c r="D413" s="4" t="s">
        <v>8</v>
      </c>
      <c r="E413" s="4" t="s">
        <v>36</v>
      </c>
      <c r="F413">
        <v>60</v>
      </c>
    </row>
    <row r="414" spans="1:6" hidden="1" x14ac:dyDescent="0.2">
      <c r="A414" s="17">
        <v>41381</v>
      </c>
      <c r="B414" s="43">
        <f>YEAR(Таблица14[[#This Row],[Дата]])</f>
        <v>2013</v>
      </c>
      <c r="C414" s="4" t="s">
        <v>26</v>
      </c>
      <c r="D414" s="4" t="s">
        <v>7</v>
      </c>
      <c r="E414" s="4" t="s">
        <v>35</v>
      </c>
      <c r="F414">
        <v>4000</v>
      </c>
    </row>
    <row r="415" spans="1:6" hidden="1" x14ac:dyDescent="0.2">
      <c r="A415" s="17">
        <v>41386</v>
      </c>
      <c r="B415" s="43">
        <f>YEAR(Таблица14[[#This Row],[Дата]])</f>
        <v>2013</v>
      </c>
      <c r="C415" s="4" t="s">
        <v>16</v>
      </c>
      <c r="D415" s="4" t="s">
        <v>8</v>
      </c>
      <c r="E415" s="4" t="s">
        <v>37</v>
      </c>
      <c r="F415">
        <v>2200</v>
      </c>
    </row>
    <row r="416" spans="1:6" hidden="1" x14ac:dyDescent="0.2">
      <c r="A416" s="17">
        <v>41390</v>
      </c>
      <c r="B416" s="43">
        <f>YEAR(Таблица14[[#This Row],[Дата]])</f>
        <v>2013</v>
      </c>
      <c r="C416" s="4" t="s">
        <v>16</v>
      </c>
      <c r="D416" s="4" t="s">
        <v>8</v>
      </c>
      <c r="E416" s="4" t="s">
        <v>35</v>
      </c>
      <c r="F416">
        <v>4800</v>
      </c>
    </row>
    <row r="417" spans="1:6" hidden="1" x14ac:dyDescent="0.2">
      <c r="A417" s="17">
        <v>41391</v>
      </c>
      <c r="B417" s="43">
        <f>YEAR(Таблица14[[#This Row],[Дата]])</f>
        <v>2013</v>
      </c>
      <c r="C417" s="4" t="s">
        <v>29</v>
      </c>
      <c r="D417" s="4" t="s">
        <v>9</v>
      </c>
      <c r="E417" s="4" t="s">
        <v>35</v>
      </c>
      <c r="F417">
        <v>4800</v>
      </c>
    </row>
    <row r="418" spans="1:6" hidden="1" x14ac:dyDescent="0.2">
      <c r="A418" s="17">
        <v>41395</v>
      </c>
      <c r="B418" s="43">
        <f>YEAR(Таблица14[[#This Row],[Дата]])</f>
        <v>2013</v>
      </c>
      <c r="C418" s="4" t="s">
        <v>26</v>
      </c>
      <c r="D418" s="4" t="s">
        <v>12</v>
      </c>
      <c r="E418" s="4" t="s">
        <v>37</v>
      </c>
      <c r="F418">
        <v>300</v>
      </c>
    </row>
    <row r="419" spans="1:6" hidden="1" x14ac:dyDescent="0.2">
      <c r="A419" s="17">
        <v>41399</v>
      </c>
      <c r="B419" s="43">
        <f>YEAR(Таблица14[[#This Row],[Дата]])</f>
        <v>2013</v>
      </c>
      <c r="C419" s="4" t="s">
        <v>26</v>
      </c>
      <c r="D419" s="4" t="s">
        <v>9</v>
      </c>
      <c r="E419" s="4" t="s">
        <v>35</v>
      </c>
      <c r="F419">
        <v>1700</v>
      </c>
    </row>
    <row r="420" spans="1:6" hidden="1" x14ac:dyDescent="0.2">
      <c r="A420" s="17">
        <v>41401</v>
      </c>
      <c r="B420" s="43">
        <f>YEAR(Таблица14[[#This Row],[Дата]])</f>
        <v>2013</v>
      </c>
      <c r="C420" s="4" t="s">
        <v>16</v>
      </c>
      <c r="D420" s="4" t="s">
        <v>9</v>
      </c>
      <c r="E420" s="4" t="s">
        <v>37</v>
      </c>
      <c r="F420">
        <v>400</v>
      </c>
    </row>
    <row r="421" spans="1:6" x14ac:dyDescent="0.2">
      <c r="A421" s="17">
        <v>41402</v>
      </c>
      <c r="B421" s="43">
        <f>YEAR(Таблица14[[#This Row],[Дата]])</f>
        <v>2013</v>
      </c>
      <c r="C421" s="4" t="s">
        <v>33</v>
      </c>
      <c r="D421" s="4" t="s">
        <v>9</v>
      </c>
      <c r="E421" s="4" t="s">
        <v>37</v>
      </c>
      <c r="F421">
        <v>3200</v>
      </c>
    </row>
    <row r="422" spans="1:6" hidden="1" x14ac:dyDescent="0.2">
      <c r="A422" s="17">
        <v>41406</v>
      </c>
      <c r="B422" s="43">
        <f>YEAR(Таблица14[[#This Row],[Дата]])</f>
        <v>2013</v>
      </c>
      <c r="C422" s="4" t="s">
        <v>26</v>
      </c>
      <c r="D422" s="4" t="s">
        <v>8</v>
      </c>
      <c r="E422" s="4" t="s">
        <v>35</v>
      </c>
      <c r="F422">
        <v>1600</v>
      </c>
    </row>
    <row r="423" spans="1:6" hidden="1" x14ac:dyDescent="0.2">
      <c r="A423" s="17">
        <v>41411</v>
      </c>
      <c r="B423" s="43">
        <f>YEAR(Таблица14[[#This Row],[Дата]])</f>
        <v>2013</v>
      </c>
      <c r="C423" s="4" t="s">
        <v>16</v>
      </c>
      <c r="D423" s="4" t="s">
        <v>8</v>
      </c>
      <c r="E423" s="4" t="s">
        <v>35</v>
      </c>
      <c r="F423">
        <v>3200</v>
      </c>
    </row>
    <row r="424" spans="1:6" x14ac:dyDescent="0.2">
      <c r="A424" s="17">
        <v>41413</v>
      </c>
      <c r="B424" s="43">
        <f>YEAR(Таблица14[[#This Row],[Дата]])</f>
        <v>2013</v>
      </c>
      <c r="C424" s="4" t="s">
        <v>33</v>
      </c>
      <c r="D424" s="4" t="s">
        <v>10</v>
      </c>
      <c r="E424" s="4" t="s">
        <v>37</v>
      </c>
      <c r="F424" s="16">
        <v>2400</v>
      </c>
    </row>
    <row r="425" spans="1:6" hidden="1" x14ac:dyDescent="0.2">
      <c r="A425" s="17">
        <v>41413</v>
      </c>
      <c r="B425" s="43">
        <f>YEAR(Таблица14[[#This Row],[Дата]])</f>
        <v>2013</v>
      </c>
      <c r="C425" s="4" t="s">
        <v>21</v>
      </c>
      <c r="D425" s="4" t="s">
        <v>8</v>
      </c>
      <c r="E425" s="4" t="s">
        <v>35</v>
      </c>
      <c r="F425">
        <v>1200</v>
      </c>
    </row>
    <row r="426" spans="1:6" hidden="1" x14ac:dyDescent="0.2">
      <c r="A426" s="17">
        <v>41421</v>
      </c>
      <c r="B426" s="43">
        <f>YEAR(Таблица14[[#This Row],[Дата]])</f>
        <v>2013</v>
      </c>
      <c r="C426" s="4" t="s">
        <v>29</v>
      </c>
      <c r="D426" s="4" t="s">
        <v>11</v>
      </c>
      <c r="E426" s="4" t="s">
        <v>37</v>
      </c>
      <c r="F426">
        <v>3200</v>
      </c>
    </row>
    <row r="427" spans="1:6" hidden="1" x14ac:dyDescent="0.2">
      <c r="A427" s="17">
        <v>41427</v>
      </c>
      <c r="B427" s="43">
        <f>YEAR(Таблица14[[#This Row],[Дата]])</f>
        <v>2013</v>
      </c>
      <c r="C427" s="4" t="s">
        <v>23</v>
      </c>
      <c r="D427" s="4" t="s">
        <v>10</v>
      </c>
      <c r="E427" s="4" t="s">
        <v>37</v>
      </c>
      <c r="F427">
        <v>2900</v>
      </c>
    </row>
    <row r="428" spans="1:6" hidden="1" x14ac:dyDescent="0.2">
      <c r="A428" s="17">
        <v>41431</v>
      </c>
      <c r="B428" s="43">
        <f>YEAR(Таблица14[[#This Row],[Дата]])</f>
        <v>2013</v>
      </c>
      <c r="C428" s="4" t="s">
        <v>26</v>
      </c>
      <c r="D428" s="4" t="s">
        <v>7</v>
      </c>
      <c r="E428" s="4" t="s">
        <v>36</v>
      </c>
      <c r="F428">
        <v>2800</v>
      </c>
    </row>
    <row r="429" spans="1:6" x14ac:dyDescent="0.2">
      <c r="A429" s="17">
        <v>41432</v>
      </c>
      <c r="B429" s="43">
        <f>YEAR(Таблица14[[#This Row],[Дата]])</f>
        <v>2013</v>
      </c>
      <c r="C429" s="4" t="s">
        <v>33</v>
      </c>
      <c r="D429" s="4" t="s">
        <v>7</v>
      </c>
      <c r="E429" s="4" t="s">
        <v>37</v>
      </c>
      <c r="F429">
        <v>200</v>
      </c>
    </row>
    <row r="430" spans="1:6" hidden="1" x14ac:dyDescent="0.2">
      <c r="A430" s="17">
        <v>41434</v>
      </c>
      <c r="B430" s="43">
        <f>YEAR(Таблица14[[#This Row],[Дата]])</f>
        <v>2013</v>
      </c>
      <c r="C430" s="4" t="s">
        <v>26</v>
      </c>
      <c r="D430" s="4" t="s">
        <v>9</v>
      </c>
      <c r="E430" s="4" t="s">
        <v>35</v>
      </c>
      <c r="F430">
        <v>400</v>
      </c>
    </row>
    <row r="431" spans="1:6" hidden="1" x14ac:dyDescent="0.2">
      <c r="A431" s="17">
        <v>41435</v>
      </c>
      <c r="B431" s="43">
        <f>YEAR(Таблица14[[#This Row],[Дата]])</f>
        <v>2013</v>
      </c>
      <c r="C431" s="4" t="s">
        <v>21</v>
      </c>
      <c r="D431" s="4" t="s">
        <v>7</v>
      </c>
      <c r="E431" s="4" t="s">
        <v>35</v>
      </c>
      <c r="F431" s="16">
        <v>4400</v>
      </c>
    </row>
    <row r="432" spans="1:6" hidden="1" x14ac:dyDescent="0.2">
      <c r="A432" s="17">
        <v>41437</v>
      </c>
      <c r="B432" s="43">
        <f>YEAR(Таблица14[[#This Row],[Дата]])</f>
        <v>2013</v>
      </c>
      <c r="C432" s="4" t="s">
        <v>29</v>
      </c>
      <c r="D432" s="4" t="s">
        <v>9</v>
      </c>
      <c r="E432" s="4" t="s">
        <v>37</v>
      </c>
      <c r="F432">
        <v>2600</v>
      </c>
    </row>
    <row r="433" spans="1:6" x14ac:dyDescent="0.2">
      <c r="A433" s="17">
        <v>41438</v>
      </c>
      <c r="B433" s="43">
        <f>YEAR(Таблица14[[#This Row],[Дата]])</f>
        <v>2013</v>
      </c>
      <c r="C433" s="4" t="s">
        <v>33</v>
      </c>
      <c r="D433" s="4" t="s">
        <v>9</v>
      </c>
      <c r="E433" s="4" t="s">
        <v>37</v>
      </c>
      <c r="F433">
        <v>1500</v>
      </c>
    </row>
    <row r="434" spans="1:6" hidden="1" x14ac:dyDescent="0.2">
      <c r="A434" s="17">
        <v>41439</v>
      </c>
      <c r="B434" s="43">
        <f>YEAR(Таблица14[[#This Row],[Дата]])</f>
        <v>2013</v>
      </c>
      <c r="C434" s="4" t="s">
        <v>23</v>
      </c>
      <c r="D434" s="4" t="s">
        <v>8</v>
      </c>
      <c r="E434" s="4" t="s">
        <v>36</v>
      </c>
      <c r="F434">
        <v>2200</v>
      </c>
    </row>
    <row r="435" spans="1:6" hidden="1" x14ac:dyDescent="0.2">
      <c r="A435" s="17">
        <v>41441</v>
      </c>
      <c r="B435" s="43">
        <f>YEAR(Таблица14[[#This Row],[Дата]])</f>
        <v>2013</v>
      </c>
      <c r="C435" s="4" t="s">
        <v>16</v>
      </c>
      <c r="D435" s="4" t="s">
        <v>7</v>
      </c>
      <c r="E435" s="4" t="s">
        <v>35</v>
      </c>
      <c r="F435">
        <v>3200</v>
      </c>
    </row>
    <row r="436" spans="1:6" hidden="1" x14ac:dyDescent="0.2">
      <c r="A436" s="17">
        <v>41444</v>
      </c>
      <c r="B436" s="43">
        <f>YEAR(Таблица14[[#This Row],[Дата]])</f>
        <v>2013</v>
      </c>
      <c r="C436" s="4" t="s">
        <v>16</v>
      </c>
      <c r="D436" s="4" t="s">
        <v>8</v>
      </c>
      <c r="E436" s="4" t="s">
        <v>37</v>
      </c>
      <c r="F436">
        <v>4700</v>
      </c>
    </row>
    <row r="437" spans="1:6" hidden="1" x14ac:dyDescent="0.2">
      <c r="A437" s="17">
        <v>41444</v>
      </c>
      <c r="B437" s="43">
        <f>YEAR(Таблица14[[#This Row],[Дата]])</f>
        <v>2013</v>
      </c>
      <c r="C437" s="4" t="s">
        <v>29</v>
      </c>
      <c r="D437" s="4" t="s">
        <v>10</v>
      </c>
      <c r="E437" s="4" t="s">
        <v>37</v>
      </c>
      <c r="F437">
        <v>1700</v>
      </c>
    </row>
    <row r="438" spans="1:6" hidden="1" x14ac:dyDescent="0.2">
      <c r="A438" s="17">
        <v>41445</v>
      </c>
      <c r="B438" s="43">
        <f>YEAR(Таблица14[[#This Row],[Дата]])</f>
        <v>2013</v>
      </c>
      <c r="C438" s="4" t="s">
        <v>26</v>
      </c>
      <c r="D438" s="4" t="s">
        <v>7</v>
      </c>
      <c r="E438" s="4" t="s">
        <v>36</v>
      </c>
      <c r="F438">
        <v>3500</v>
      </c>
    </row>
    <row r="439" spans="1:6" hidden="1" x14ac:dyDescent="0.2">
      <c r="A439" s="17">
        <v>41448</v>
      </c>
      <c r="B439" s="43">
        <f>YEAR(Таблица14[[#This Row],[Дата]])</f>
        <v>2013</v>
      </c>
      <c r="C439" s="4" t="s">
        <v>16</v>
      </c>
      <c r="D439" s="4" t="s">
        <v>12</v>
      </c>
      <c r="E439" s="4" t="s">
        <v>35</v>
      </c>
      <c r="F439">
        <v>4800</v>
      </c>
    </row>
    <row r="440" spans="1:6" hidden="1" x14ac:dyDescent="0.2">
      <c r="A440" s="17">
        <v>41448</v>
      </c>
      <c r="B440" s="43">
        <f>YEAR(Таблица14[[#This Row],[Дата]])</f>
        <v>2013</v>
      </c>
      <c r="C440" s="4" t="s">
        <v>16</v>
      </c>
      <c r="D440" s="4" t="s">
        <v>11</v>
      </c>
      <c r="E440" s="4" t="s">
        <v>37</v>
      </c>
      <c r="F440">
        <v>3100</v>
      </c>
    </row>
    <row r="441" spans="1:6" hidden="1" x14ac:dyDescent="0.2">
      <c r="A441" s="17">
        <v>41449</v>
      </c>
      <c r="B441" s="43">
        <f>YEAR(Таблица14[[#This Row],[Дата]])</f>
        <v>2013</v>
      </c>
      <c r="C441" s="4" t="s">
        <v>23</v>
      </c>
      <c r="D441" s="4" t="s">
        <v>11</v>
      </c>
      <c r="E441" s="4" t="s">
        <v>35</v>
      </c>
      <c r="F441">
        <v>2500</v>
      </c>
    </row>
    <row r="442" spans="1:6" x14ac:dyDescent="0.2">
      <c r="A442" s="17">
        <v>41451</v>
      </c>
      <c r="B442" s="43">
        <f>YEAR(Таблица14[[#This Row],[Дата]])</f>
        <v>2013</v>
      </c>
      <c r="C442" s="4" t="s">
        <v>33</v>
      </c>
      <c r="D442" s="4" t="s">
        <v>7</v>
      </c>
      <c r="E442" s="4" t="s">
        <v>35</v>
      </c>
      <c r="F442">
        <v>800</v>
      </c>
    </row>
    <row r="443" spans="1:6" x14ac:dyDescent="0.2">
      <c r="A443" s="17">
        <v>41451</v>
      </c>
      <c r="B443" s="43">
        <f>YEAR(Таблица14[[#This Row],[Дата]])</f>
        <v>2013</v>
      </c>
      <c r="C443" s="4" t="s">
        <v>33</v>
      </c>
      <c r="D443" s="4" t="s">
        <v>8</v>
      </c>
      <c r="E443" s="4" t="s">
        <v>37</v>
      </c>
      <c r="F443">
        <v>1500</v>
      </c>
    </row>
    <row r="444" spans="1:6" hidden="1" x14ac:dyDescent="0.2">
      <c r="A444" s="17">
        <v>41458</v>
      </c>
      <c r="B444" s="43">
        <f>YEAR(Таблица14[[#This Row],[Дата]])</f>
        <v>2013</v>
      </c>
      <c r="C444" s="4" t="s">
        <v>29</v>
      </c>
      <c r="D444" s="4" t="s">
        <v>8</v>
      </c>
      <c r="E444" s="4" t="s">
        <v>37</v>
      </c>
      <c r="F444">
        <v>90</v>
      </c>
    </row>
    <row r="445" spans="1:6" hidden="1" x14ac:dyDescent="0.2">
      <c r="A445" s="17">
        <v>41458</v>
      </c>
      <c r="B445" s="43">
        <f>YEAR(Таблица14[[#This Row],[Дата]])</f>
        <v>2013</v>
      </c>
      <c r="C445" s="4" t="s">
        <v>23</v>
      </c>
      <c r="D445" s="4" t="s">
        <v>9</v>
      </c>
      <c r="E445" s="4" t="s">
        <v>35</v>
      </c>
      <c r="F445">
        <v>4800</v>
      </c>
    </row>
    <row r="446" spans="1:6" hidden="1" x14ac:dyDescent="0.2">
      <c r="A446" s="17">
        <v>41461</v>
      </c>
      <c r="B446" s="43">
        <f>YEAR(Таблица14[[#This Row],[Дата]])</f>
        <v>2013</v>
      </c>
      <c r="C446" s="4" t="s">
        <v>16</v>
      </c>
      <c r="D446" s="4" t="s">
        <v>9</v>
      </c>
      <c r="E446" s="4" t="s">
        <v>35</v>
      </c>
      <c r="F446">
        <v>3500</v>
      </c>
    </row>
    <row r="447" spans="1:6" hidden="1" x14ac:dyDescent="0.2">
      <c r="A447" s="17">
        <v>41462</v>
      </c>
      <c r="B447" s="43">
        <f>YEAR(Таблица14[[#This Row],[Дата]])</f>
        <v>2013</v>
      </c>
      <c r="C447" s="4" t="s">
        <v>23</v>
      </c>
      <c r="D447" s="4" t="s">
        <v>8</v>
      </c>
      <c r="E447" s="4" t="s">
        <v>35</v>
      </c>
      <c r="F447">
        <v>1500</v>
      </c>
    </row>
    <row r="448" spans="1:6" hidden="1" x14ac:dyDescent="0.2">
      <c r="A448" s="17">
        <v>41466</v>
      </c>
      <c r="B448" s="43">
        <f>YEAR(Таблица14[[#This Row],[Дата]])</f>
        <v>2013</v>
      </c>
      <c r="C448" s="4" t="s">
        <v>26</v>
      </c>
      <c r="D448" s="4" t="s">
        <v>9</v>
      </c>
      <c r="E448" s="4" t="s">
        <v>35</v>
      </c>
      <c r="F448">
        <v>120</v>
      </c>
    </row>
    <row r="449" spans="1:6" hidden="1" x14ac:dyDescent="0.2">
      <c r="A449" s="17">
        <v>41467</v>
      </c>
      <c r="B449" s="43">
        <f>YEAR(Таблица14[[#This Row],[Дата]])</f>
        <v>2013</v>
      </c>
      <c r="C449" s="4" t="s">
        <v>26</v>
      </c>
      <c r="D449" s="4" t="s">
        <v>7</v>
      </c>
      <c r="E449" s="4" t="s">
        <v>35</v>
      </c>
      <c r="F449">
        <v>200</v>
      </c>
    </row>
    <row r="450" spans="1:6" x14ac:dyDescent="0.2">
      <c r="A450" s="17">
        <v>41468</v>
      </c>
      <c r="B450" s="43">
        <f>YEAR(Таблица14[[#This Row],[Дата]])</f>
        <v>2013</v>
      </c>
      <c r="C450" s="4" t="s">
        <v>33</v>
      </c>
      <c r="D450" s="4" t="s">
        <v>10</v>
      </c>
      <c r="E450" s="4" t="s">
        <v>35</v>
      </c>
      <c r="F450" s="16">
        <v>1800</v>
      </c>
    </row>
    <row r="451" spans="1:6" hidden="1" x14ac:dyDescent="0.2">
      <c r="A451" s="17">
        <v>41468</v>
      </c>
      <c r="B451" s="43">
        <f>YEAR(Таблица14[[#This Row],[Дата]])</f>
        <v>2013</v>
      </c>
      <c r="C451" s="4" t="s">
        <v>29</v>
      </c>
      <c r="D451" s="4" t="s">
        <v>7</v>
      </c>
      <c r="E451" s="4" t="s">
        <v>37</v>
      </c>
      <c r="F451">
        <v>4000</v>
      </c>
    </row>
    <row r="452" spans="1:6" hidden="1" x14ac:dyDescent="0.2">
      <c r="A452" s="17">
        <v>41472</v>
      </c>
      <c r="B452" s="43">
        <f>YEAR(Таблица14[[#This Row],[Дата]])</f>
        <v>2013</v>
      </c>
      <c r="C452" s="4" t="s">
        <v>26</v>
      </c>
      <c r="D452" s="4" t="s">
        <v>8</v>
      </c>
      <c r="E452" s="4" t="s">
        <v>35</v>
      </c>
      <c r="F452">
        <v>4900</v>
      </c>
    </row>
    <row r="453" spans="1:6" hidden="1" x14ac:dyDescent="0.2">
      <c r="A453" s="17">
        <v>41474</v>
      </c>
      <c r="B453" s="43">
        <f>YEAR(Таблица14[[#This Row],[Дата]])</f>
        <v>2013</v>
      </c>
      <c r="C453" s="4" t="s">
        <v>21</v>
      </c>
      <c r="D453" s="4" t="s">
        <v>7</v>
      </c>
      <c r="E453" s="4" t="s">
        <v>37</v>
      </c>
      <c r="F453">
        <v>1300</v>
      </c>
    </row>
    <row r="454" spans="1:6" hidden="1" x14ac:dyDescent="0.2">
      <c r="A454" s="17">
        <v>41475</v>
      </c>
      <c r="B454" s="43">
        <f>YEAR(Таблица14[[#This Row],[Дата]])</f>
        <v>2013</v>
      </c>
      <c r="C454" s="4" t="s">
        <v>16</v>
      </c>
      <c r="D454" s="4" t="s">
        <v>7</v>
      </c>
      <c r="E454" s="4" t="s">
        <v>35</v>
      </c>
      <c r="F454">
        <v>400</v>
      </c>
    </row>
    <row r="455" spans="1:6" x14ac:dyDescent="0.2">
      <c r="A455" s="17">
        <v>41477</v>
      </c>
      <c r="B455" s="43">
        <f>YEAR(Таблица14[[#This Row],[Дата]])</f>
        <v>2013</v>
      </c>
      <c r="C455" s="4" t="s">
        <v>33</v>
      </c>
      <c r="D455" s="4" t="s">
        <v>12</v>
      </c>
      <c r="E455" s="4" t="s">
        <v>37</v>
      </c>
      <c r="F455">
        <v>4100</v>
      </c>
    </row>
    <row r="456" spans="1:6" hidden="1" x14ac:dyDescent="0.2">
      <c r="A456" s="17">
        <v>41480</v>
      </c>
      <c r="B456" s="43">
        <f>YEAR(Таблица14[[#This Row],[Дата]])</f>
        <v>2013</v>
      </c>
      <c r="C456" s="4" t="s">
        <v>16</v>
      </c>
      <c r="D456" s="4" t="s">
        <v>7</v>
      </c>
      <c r="E456" s="4" t="s">
        <v>35</v>
      </c>
      <c r="F456">
        <v>200</v>
      </c>
    </row>
    <row r="457" spans="1:6" hidden="1" x14ac:dyDescent="0.2">
      <c r="A457" s="17">
        <v>41482</v>
      </c>
      <c r="B457" s="43">
        <f>YEAR(Таблица14[[#This Row],[Дата]])</f>
        <v>2013</v>
      </c>
      <c r="C457" s="4" t="s">
        <v>23</v>
      </c>
      <c r="D457" s="4" t="s">
        <v>9</v>
      </c>
      <c r="E457" s="4" t="s">
        <v>35</v>
      </c>
      <c r="F457">
        <v>3800</v>
      </c>
    </row>
    <row r="458" spans="1:6" x14ac:dyDescent="0.2">
      <c r="A458" s="17">
        <v>41484</v>
      </c>
      <c r="B458" s="43">
        <f>YEAR(Таблица14[[#This Row],[Дата]])</f>
        <v>2013</v>
      </c>
      <c r="C458" s="4" t="s">
        <v>33</v>
      </c>
      <c r="D458" s="4" t="s">
        <v>9</v>
      </c>
      <c r="E458" s="4" t="s">
        <v>37</v>
      </c>
      <c r="F458">
        <v>800</v>
      </c>
    </row>
    <row r="459" spans="1:6" hidden="1" x14ac:dyDescent="0.2">
      <c r="A459" s="17">
        <v>41485</v>
      </c>
      <c r="B459" s="43">
        <f>YEAR(Таблица14[[#This Row],[Дата]])</f>
        <v>2013</v>
      </c>
      <c r="C459" s="4" t="s">
        <v>26</v>
      </c>
      <c r="D459" s="4" t="s">
        <v>11</v>
      </c>
      <c r="E459" s="4" t="s">
        <v>35</v>
      </c>
      <c r="F459">
        <v>3100</v>
      </c>
    </row>
    <row r="460" spans="1:6" hidden="1" x14ac:dyDescent="0.2">
      <c r="A460" s="17">
        <v>41499</v>
      </c>
      <c r="B460" s="43">
        <f>YEAR(Таблица14[[#This Row],[Дата]])</f>
        <v>2013</v>
      </c>
      <c r="C460" s="4" t="s">
        <v>29</v>
      </c>
      <c r="D460" s="4" t="s">
        <v>8</v>
      </c>
      <c r="E460" s="4" t="s">
        <v>37</v>
      </c>
      <c r="F460">
        <v>0</v>
      </c>
    </row>
    <row r="461" spans="1:6" x14ac:dyDescent="0.2">
      <c r="A461" s="17">
        <v>41500</v>
      </c>
      <c r="B461" s="43">
        <f>YEAR(Таблица14[[#This Row],[Дата]])</f>
        <v>2013</v>
      </c>
      <c r="C461" s="4" t="s">
        <v>33</v>
      </c>
      <c r="D461" s="4" t="s">
        <v>8</v>
      </c>
      <c r="E461" s="4" t="s">
        <v>37</v>
      </c>
      <c r="F461">
        <v>2100</v>
      </c>
    </row>
    <row r="462" spans="1:6" hidden="1" x14ac:dyDescent="0.2">
      <c r="A462" s="17">
        <v>41502</v>
      </c>
      <c r="B462" s="43">
        <f>YEAR(Таблица14[[#This Row],[Дата]])</f>
        <v>2013</v>
      </c>
      <c r="C462" s="4" t="s">
        <v>16</v>
      </c>
      <c r="D462" s="4" t="s">
        <v>10</v>
      </c>
      <c r="E462" s="4" t="s">
        <v>37</v>
      </c>
      <c r="F462">
        <v>3200</v>
      </c>
    </row>
    <row r="463" spans="1:6" hidden="1" x14ac:dyDescent="0.2">
      <c r="A463" s="17">
        <v>41506</v>
      </c>
      <c r="B463" s="43">
        <f>YEAR(Таблица14[[#This Row],[Дата]])</f>
        <v>2013</v>
      </c>
      <c r="C463" s="4" t="s">
        <v>26</v>
      </c>
      <c r="D463" s="4" t="s">
        <v>9</v>
      </c>
      <c r="E463" s="4" t="s">
        <v>35</v>
      </c>
      <c r="F463">
        <v>70</v>
      </c>
    </row>
    <row r="464" spans="1:6" hidden="1" x14ac:dyDescent="0.2">
      <c r="A464" s="17">
        <v>41509</v>
      </c>
      <c r="B464" s="43">
        <f>YEAR(Таблица14[[#This Row],[Дата]])</f>
        <v>2013</v>
      </c>
      <c r="C464" s="4" t="s">
        <v>16</v>
      </c>
      <c r="D464" s="4" t="s">
        <v>12</v>
      </c>
      <c r="E464" s="4" t="s">
        <v>37</v>
      </c>
      <c r="F464">
        <v>4900</v>
      </c>
    </row>
    <row r="465" spans="1:6" x14ac:dyDescent="0.2">
      <c r="A465" s="17">
        <v>41513</v>
      </c>
      <c r="B465" s="43">
        <f>YEAR(Таблица14[[#This Row],[Дата]])</f>
        <v>2013</v>
      </c>
      <c r="C465" s="4" t="s">
        <v>33</v>
      </c>
      <c r="D465" s="4" t="s">
        <v>10</v>
      </c>
      <c r="E465" s="4" t="s">
        <v>37</v>
      </c>
      <c r="F465">
        <v>3800</v>
      </c>
    </row>
    <row r="466" spans="1:6" hidden="1" x14ac:dyDescent="0.2">
      <c r="A466" s="17">
        <v>41516</v>
      </c>
      <c r="B466" s="43">
        <f>YEAR(Таблица14[[#This Row],[Дата]])</f>
        <v>2013</v>
      </c>
      <c r="C466" s="4" t="s">
        <v>16</v>
      </c>
      <c r="D466" s="4" t="s">
        <v>11</v>
      </c>
      <c r="E466" s="4" t="s">
        <v>35</v>
      </c>
      <c r="F466">
        <v>3100</v>
      </c>
    </row>
    <row r="467" spans="1:6" hidden="1" x14ac:dyDescent="0.2">
      <c r="A467" s="17">
        <v>41519</v>
      </c>
      <c r="B467" s="43">
        <f>YEAR(Таблица14[[#This Row],[Дата]])</f>
        <v>2013</v>
      </c>
      <c r="C467" s="4" t="s">
        <v>26</v>
      </c>
      <c r="D467" s="4" t="s">
        <v>9</v>
      </c>
      <c r="E467" s="4" t="s">
        <v>35</v>
      </c>
      <c r="F467">
        <v>2700</v>
      </c>
    </row>
    <row r="468" spans="1:6" hidden="1" x14ac:dyDescent="0.2">
      <c r="A468" s="17">
        <v>41520</v>
      </c>
      <c r="B468" s="43">
        <f>YEAR(Таблица14[[#This Row],[Дата]])</f>
        <v>2013</v>
      </c>
      <c r="C468" s="4" t="s">
        <v>29</v>
      </c>
      <c r="D468" s="4" t="s">
        <v>12</v>
      </c>
      <c r="E468" s="4" t="s">
        <v>37</v>
      </c>
      <c r="F468">
        <v>2800</v>
      </c>
    </row>
    <row r="469" spans="1:6" hidden="1" x14ac:dyDescent="0.2">
      <c r="A469" s="17">
        <v>41521</v>
      </c>
      <c r="B469" s="43">
        <f>YEAR(Таблица14[[#This Row],[Дата]])</f>
        <v>2013</v>
      </c>
      <c r="C469" s="4" t="s">
        <v>16</v>
      </c>
      <c r="D469" s="4" t="s">
        <v>10</v>
      </c>
      <c r="E469" s="4" t="s">
        <v>37</v>
      </c>
      <c r="F469">
        <v>3000</v>
      </c>
    </row>
    <row r="470" spans="1:6" x14ac:dyDescent="0.2">
      <c r="A470" s="17">
        <v>41521</v>
      </c>
      <c r="B470" s="43">
        <f>YEAR(Таблица14[[#This Row],[Дата]])</f>
        <v>2013</v>
      </c>
      <c r="C470" s="4" t="s">
        <v>33</v>
      </c>
      <c r="D470" s="4" t="s">
        <v>10</v>
      </c>
      <c r="E470" s="4" t="s">
        <v>37</v>
      </c>
      <c r="F470">
        <v>1700</v>
      </c>
    </row>
    <row r="471" spans="1:6" hidden="1" x14ac:dyDescent="0.2">
      <c r="A471" s="17">
        <v>41527</v>
      </c>
      <c r="B471" s="43">
        <f>YEAR(Таблица14[[#This Row],[Дата]])</f>
        <v>2013</v>
      </c>
      <c r="C471" s="4" t="s">
        <v>16</v>
      </c>
      <c r="D471" s="4" t="s">
        <v>11</v>
      </c>
      <c r="E471" s="4" t="s">
        <v>35</v>
      </c>
      <c r="F471">
        <v>800</v>
      </c>
    </row>
    <row r="472" spans="1:6" x14ac:dyDescent="0.2">
      <c r="A472" s="17">
        <v>41530</v>
      </c>
      <c r="B472" s="43">
        <f>YEAR(Таблица14[[#This Row],[Дата]])</f>
        <v>2013</v>
      </c>
      <c r="C472" s="4" t="s">
        <v>33</v>
      </c>
      <c r="D472" s="4" t="s">
        <v>8</v>
      </c>
      <c r="E472" s="4" t="s">
        <v>35</v>
      </c>
      <c r="F472" s="16">
        <v>2500</v>
      </c>
    </row>
    <row r="473" spans="1:6" x14ac:dyDescent="0.2">
      <c r="A473" s="17">
        <v>41530</v>
      </c>
      <c r="B473" s="43">
        <f>YEAR(Таблица14[[#This Row],[Дата]])</f>
        <v>2013</v>
      </c>
      <c r="C473" s="4" t="s">
        <v>33</v>
      </c>
      <c r="D473" s="4" t="s">
        <v>10</v>
      </c>
      <c r="E473" s="4" t="s">
        <v>37</v>
      </c>
      <c r="F473">
        <v>3600</v>
      </c>
    </row>
    <row r="474" spans="1:6" hidden="1" x14ac:dyDescent="0.2">
      <c r="A474" s="17">
        <v>41534</v>
      </c>
      <c r="B474" s="43">
        <f>YEAR(Таблица14[[#This Row],[Дата]])</f>
        <v>2013</v>
      </c>
      <c r="C474" s="4" t="s">
        <v>16</v>
      </c>
      <c r="D474" s="4" t="s">
        <v>9</v>
      </c>
      <c r="E474" s="4" t="s">
        <v>37</v>
      </c>
      <c r="F474">
        <v>2000</v>
      </c>
    </row>
    <row r="475" spans="1:6" hidden="1" x14ac:dyDescent="0.2">
      <c r="A475" s="17">
        <v>41536</v>
      </c>
      <c r="B475" s="43">
        <f>YEAR(Таблица14[[#This Row],[Дата]])</f>
        <v>2013</v>
      </c>
      <c r="C475" s="4" t="s">
        <v>16</v>
      </c>
      <c r="D475" s="4" t="s">
        <v>9</v>
      </c>
      <c r="E475" s="4" t="s">
        <v>35</v>
      </c>
      <c r="F475">
        <v>600</v>
      </c>
    </row>
    <row r="476" spans="1:6" hidden="1" x14ac:dyDescent="0.2">
      <c r="A476" s="17">
        <v>41537</v>
      </c>
      <c r="B476" s="43">
        <f>YEAR(Таблица14[[#This Row],[Дата]])</f>
        <v>2013</v>
      </c>
      <c r="C476" s="4" t="s">
        <v>16</v>
      </c>
      <c r="D476" s="4" t="s">
        <v>8</v>
      </c>
      <c r="E476" s="4" t="s">
        <v>35</v>
      </c>
      <c r="F476">
        <v>900</v>
      </c>
    </row>
    <row r="477" spans="1:6" hidden="1" x14ac:dyDescent="0.2">
      <c r="A477" s="17">
        <v>41540</v>
      </c>
      <c r="B477" s="43">
        <f>YEAR(Таблица14[[#This Row],[Дата]])</f>
        <v>2013</v>
      </c>
      <c r="C477" s="4" t="s">
        <v>16</v>
      </c>
      <c r="D477" s="4" t="s">
        <v>8</v>
      </c>
      <c r="E477" s="4" t="s">
        <v>35</v>
      </c>
      <c r="F477">
        <v>2000</v>
      </c>
    </row>
    <row r="478" spans="1:6" hidden="1" x14ac:dyDescent="0.2">
      <c r="A478" s="17">
        <v>41542</v>
      </c>
      <c r="B478" s="43">
        <f>YEAR(Таблица14[[#This Row],[Дата]])</f>
        <v>2013</v>
      </c>
      <c r="C478" s="4" t="s">
        <v>16</v>
      </c>
      <c r="D478" s="4" t="s">
        <v>7</v>
      </c>
      <c r="E478" s="4" t="s">
        <v>35</v>
      </c>
      <c r="F478">
        <v>3200</v>
      </c>
    </row>
    <row r="479" spans="1:6" hidden="1" x14ac:dyDescent="0.2">
      <c r="A479" s="17">
        <v>41543</v>
      </c>
      <c r="B479" s="43">
        <f>YEAR(Таблица14[[#This Row],[Дата]])</f>
        <v>2013</v>
      </c>
      <c r="C479" s="4" t="s">
        <v>26</v>
      </c>
      <c r="D479" s="4" t="s">
        <v>8</v>
      </c>
      <c r="E479" s="4" t="s">
        <v>37</v>
      </c>
      <c r="F479">
        <v>4600</v>
      </c>
    </row>
    <row r="480" spans="1:6" hidden="1" x14ac:dyDescent="0.2">
      <c r="A480" s="17">
        <v>41544</v>
      </c>
      <c r="B480" s="43">
        <f>YEAR(Таблица14[[#This Row],[Дата]])</f>
        <v>2013</v>
      </c>
      <c r="C480" s="4" t="s">
        <v>16</v>
      </c>
      <c r="D480" s="4" t="s">
        <v>9</v>
      </c>
      <c r="E480" s="4" t="s">
        <v>35</v>
      </c>
      <c r="F480">
        <v>200</v>
      </c>
    </row>
    <row r="481" spans="1:6" hidden="1" x14ac:dyDescent="0.2">
      <c r="A481" s="17">
        <v>41554</v>
      </c>
      <c r="B481" s="43">
        <f>YEAR(Таблица14[[#This Row],[Дата]])</f>
        <v>2013</v>
      </c>
      <c r="C481" s="4" t="s">
        <v>29</v>
      </c>
      <c r="D481" s="4" t="s">
        <v>9</v>
      </c>
      <c r="E481" s="4" t="s">
        <v>37</v>
      </c>
      <c r="F481">
        <v>3300</v>
      </c>
    </row>
    <row r="482" spans="1:6" hidden="1" x14ac:dyDescent="0.2">
      <c r="A482" s="17">
        <v>41555</v>
      </c>
      <c r="B482" s="43">
        <f>YEAR(Таблица14[[#This Row],[Дата]])</f>
        <v>2013</v>
      </c>
      <c r="C482" s="4" t="s">
        <v>29</v>
      </c>
      <c r="D482" s="4" t="s">
        <v>7</v>
      </c>
      <c r="E482" s="4" t="s">
        <v>37</v>
      </c>
      <c r="F482">
        <v>4400</v>
      </c>
    </row>
    <row r="483" spans="1:6" hidden="1" x14ac:dyDescent="0.2">
      <c r="A483" s="17">
        <v>41560</v>
      </c>
      <c r="B483" s="43">
        <f>YEAR(Таблица14[[#This Row],[Дата]])</f>
        <v>2013</v>
      </c>
      <c r="C483" s="4" t="s">
        <v>23</v>
      </c>
      <c r="D483" s="4" t="s">
        <v>11</v>
      </c>
      <c r="E483" s="4" t="s">
        <v>35</v>
      </c>
      <c r="F483">
        <v>3000</v>
      </c>
    </row>
    <row r="484" spans="1:6" hidden="1" x14ac:dyDescent="0.2">
      <c r="A484" s="17">
        <v>41563</v>
      </c>
      <c r="B484" s="43">
        <f>YEAR(Таблица14[[#This Row],[Дата]])</f>
        <v>2013</v>
      </c>
      <c r="C484" s="4" t="s">
        <v>16</v>
      </c>
      <c r="D484" s="4" t="s">
        <v>7</v>
      </c>
      <c r="E484" s="4" t="s">
        <v>37</v>
      </c>
      <c r="F484">
        <v>3600</v>
      </c>
    </row>
    <row r="485" spans="1:6" hidden="1" x14ac:dyDescent="0.2">
      <c r="A485" s="17">
        <v>41563</v>
      </c>
      <c r="B485" s="43">
        <f>YEAR(Таблица14[[#This Row],[Дата]])</f>
        <v>2013</v>
      </c>
      <c r="C485" s="4" t="s">
        <v>29</v>
      </c>
      <c r="D485" s="4" t="s">
        <v>8</v>
      </c>
      <c r="E485" s="4" t="s">
        <v>37</v>
      </c>
      <c r="F485">
        <v>2200</v>
      </c>
    </row>
    <row r="486" spans="1:6" x14ac:dyDescent="0.2">
      <c r="A486" s="17">
        <v>41564</v>
      </c>
      <c r="B486" s="43">
        <f>YEAR(Таблица14[[#This Row],[Дата]])</f>
        <v>2013</v>
      </c>
      <c r="C486" s="4" t="s">
        <v>33</v>
      </c>
      <c r="D486" s="4" t="s">
        <v>9</v>
      </c>
      <c r="E486" s="4" t="s">
        <v>37</v>
      </c>
      <c r="F486">
        <v>1900</v>
      </c>
    </row>
    <row r="487" spans="1:6" hidden="1" x14ac:dyDescent="0.2">
      <c r="A487" s="17">
        <v>41566</v>
      </c>
      <c r="B487" s="43">
        <f>YEAR(Таблица14[[#This Row],[Дата]])</f>
        <v>2013</v>
      </c>
      <c r="C487" s="4" t="s">
        <v>16</v>
      </c>
      <c r="D487" s="4" t="s">
        <v>9</v>
      </c>
      <c r="E487" s="4" t="s">
        <v>35</v>
      </c>
      <c r="F487">
        <v>3700</v>
      </c>
    </row>
    <row r="488" spans="1:6" hidden="1" x14ac:dyDescent="0.2">
      <c r="A488" s="17">
        <v>41567</v>
      </c>
      <c r="B488" s="43">
        <f>YEAR(Таблица14[[#This Row],[Дата]])</f>
        <v>2013</v>
      </c>
      <c r="C488" s="4" t="s">
        <v>29</v>
      </c>
      <c r="D488" s="4" t="s">
        <v>7</v>
      </c>
      <c r="E488" s="4" t="s">
        <v>37</v>
      </c>
      <c r="F488">
        <v>300</v>
      </c>
    </row>
    <row r="489" spans="1:6" x14ac:dyDescent="0.2">
      <c r="A489" s="17">
        <v>41568</v>
      </c>
      <c r="B489" s="43">
        <f>YEAR(Таблица14[[#This Row],[Дата]])</f>
        <v>2013</v>
      </c>
      <c r="C489" s="4" t="s">
        <v>33</v>
      </c>
      <c r="D489" s="4" t="s">
        <v>8</v>
      </c>
      <c r="E489" s="4" t="s">
        <v>35</v>
      </c>
      <c r="F489" s="16">
        <v>1600</v>
      </c>
    </row>
    <row r="490" spans="1:6" hidden="1" x14ac:dyDescent="0.2">
      <c r="A490" s="17">
        <v>41569</v>
      </c>
      <c r="B490" s="43">
        <f>YEAR(Таблица14[[#This Row],[Дата]])</f>
        <v>2013</v>
      </c>
      <c r="C490" s="4" t="s">
        <v>16</v>
      </c>
      <c r="D490" s="4" t="s">
        <v>8</v>
      </c>
      <c r="E490" s="4" t="s">
        <v>35</v>
      </c>
      <c r="F490">
        <v>60</v>
      </c>
    </row>
    <row r="491" spans="1:6" hidden="1" x14ac:dyDescent="0.2">
      <c r="A491" s="17">
        <v>41569</v>
      </c>
      <c r="B491" s="43">
        <f>YEAR(Таблица14[[#This Row],[Дата]])</f>
        <v>2013</v>
      </c>
      <c r="C491" s="4" t="s">
        <v>23</v>
      </c>
      <c r="D491" s="4" t="s">
        <v>11</v>
      </c>
      <c r="E491" s="4" t="s">
        <v>35</v>
      </c>
      <c r="F491">
        <v>500</v>
      </c>
    </row>
    <row r="492" spans="1:6" x14ac:dyDescent="0.2">
      <c r="A492" s="17">
        <v>41574</v>
      </c>
      <c r="B492" s="43">
        <f>YEAR(Таблица14[[#This Row],[Дата]])</f>
        <v>2013</v>
      </c>
      <c r="C492" s="4" t="s">
        <v>33</v>
      </c>
      <c r="D492" s="4" t="s">
        <v>10</v>
      </c>
      <c r="E492" s="4" t="s">
        <v>37</v>
      </c>
      <c r="F492">
        <v>400</v>
      </c>
    </row>
    <row r="493" spans="1:6" x14ac:dyDescent="0.2">
      <c r="A493" s="17">
        <v>41577</v>
      </c>
      <c r="B493" s="43">
        <f>YEAR(Таблица14[[#This Row],[Дата]])</f>
        <v>2013</v>
      </c>
      <c r="C493" s="4" t="s">
        <v>33</v>
      </c>
      <c r="D493" s="4" t="s">
        <v>11</v>
      </c>
      <c r="E493" s="4" t="s">
        <v>35</v>
      </c>
      <c r="F493" s="16">
        <v>2300</v>
      </c>
    </row>
    <row r="494" spans="1:6" hidden="1" x14ac:dyDescent="0.2">
      <c r="A494" s="17">
        <v>41577</v>
      </c>
      <c r="B494" s="43">
        <f>YEAR(Таблица14[[#This Row],[Дата]])</f>
        <v>2013</v>
      </c>
      <c r="C494" s="4" t="s">
        <v>16</v>
      </c>
      <c r="D494" s="4" t="s">
        <v>11</v>
      </c>
      <c r="E494" s="4" t="s">
        <v>35</v>
      </c>
      <c r="F494">
        <v>4700</v>
      </c>
    </row>
    <row r="495" spans="1:6" hidden="1" x14ac:dyDescent="0.2">
      <c r="A495" s="17">
        <v>41582</v>
      </c>
      <c r="B495" s="43">
        <f>YEAR(Таблица14[[#This Row],[Дата]])</f>
        <v>2013</v>
      </c>
      <c r="C495" s="4" t="s">
        <v>16</v>
      </c>
      <c r="D495" s="4" t="s">
        <v>9</v>
      </c>
      <c r="E495" s="4" t="s">
        <v>35</v>
      </c>
      <c r="F495">
        <v>1700</v>
      </c>
    </row>
    <row r="496" spans="1:6" hidden="1" x14ac:dyDescent="0.2">
      <c r="A496" s="17">
        <v>41593</v>
      </c>
      <c r="B496" s="43">
        <f>YEAR(Таблица14[[#This Row],[Дата]])</f>
        <v>2013</v>
      </c>
      <c r="C496" s="4" t="s">
        <v>16</v>
      </c>
      <c r="D496" s="4" t="s">
        <v>7</v>
      </c>
      <c r="E496" s="4" t="s">
        <v>35</v>
      </c>
      <c r="F496">
        <v>3500</v>
      </c>
    </row>
    <row r="497" spans="1:6" hidden="1" x14ac:dyDescent="0.2">
      <c r="A497" s="17">
        <v>41594</v>
      </c>
      <c r="B497" s="43">
        <f>YEAR(Таблица14[[#This Row],[Дата]])</f>
        <v>2013</v>
      </c>
      <c r="C497" s="4" t="s">
        <v>23</v>
      </c>
      <c r="D497" s="4" t="s">
        <v>12</v>
      </c>
      <c r="E497" s="4" t="s">
        <v>35</v>
      </c>
      <c r="F497">
        <v>4800</v>
      </c>
    </row>
    <row r="498" spans="1:6" hidden="1" x14ac:dyDescent="0.2">
      <c r="A498" s="17">
        <v>41598</v>
      </c>
      <c r="B498" s="43">
        <f>YEAR(Таблица14[[#This Row],[Дата]])</f>
        <v>2013</v>
      </c>
      <c r="C498" s="4" t="s">
        <v>23</v>
      </c>
      <c r="D498" s="4" t="s">
        <v>12</v>
      </c>
      <c r="E498" s="4" t="s">
        <v>36</v>
      </c>
      <c r="F498">
        <v>2300</v>
      </c>
    </row>
    <row r="499" spans="1:6" hidden="1" x14ac:dyDescent="0.2">
      <c r="A499" s="17">
        <v>41599</v>
      </c>
      <c r="B499" s="43">
        <f>YEAR(Таблица14[[#This Row],[Дата]])</f>
        <v>2013</v>
      </c>
      <c r="C499" s="4" t="s">
        <v>21</v>
      </c>
      <c r="D499" s="4" t="s">
        <v>9</v>
      </c>
      <c r="E499" s="4" t="s">
        <v>36</v>
      </c>
      <c r="F499">
        <v>2300</v>
      </c>
    </row>
    <row r="500" spans="1:6" hidden="1" x14ac:dyDescent="0.2">
      <c r="A500" s="17">
        <v>41599</v>
      </c>
      <c r="B500" s="43">
        <f>YEAR(Таблица14[[#This Row],[Дата]])</f>
        <v>2013</v>
      </c>
      <c r="C500" s="4" t="s">
        <v>21</v>
      </c>
      <c r="D500" s="4" t="s">
        <v>8</v>
      </c>
      <c r="E500" s="4" t="s">
        <v>35</v>
      </c>
      <c r="F500">
        <v>2600</v>
      </c>
    </row>
    <row r="501" spans="1:6" x14ac:dyDescent="0.2">
      <c r="A501" s="17">
        <v>41604</v>
      </c>
      <c r="B501" s="43">
        <f>YEAR(Таблица14[[#This Row],[Дата]])</f>
        <v>2013</v>
      </c>
      <c r="C501" s="4" t="s">
        <v>33</v>
      </c>
      <c r="D501" s="4" t="s">
        <v>9</v>
      </c>
      <c r="E501" s="4" t="s">
        <v>35</v>
      </c>
      <c r="F501">
        <v>50</v>
      </c>
    </row>
    <row r="502" spans="1:6" hidden="1" x14ac:dyDescent="0.2">
      <c r="A502" s="17">
        <v>41608</v>
      </c>
      <c r="B502" s="43">
        <f>YEAR(Таблица14[[#This Row],[Дата]])</f>
        <v>2013</v>
      </c>
      <c r="C502" s="4" t="s">
        <v>29</v>
      </c>
      <c r="D502" s="4" t="s">
        <v>8</v>
      </c>
      <c r="E502" s="4" t="s">
        <v>37</v>
      </c>
      <c r="F502">
        <v>4100</v>
      </c>
    </row>
    <row r="503" spans="1:6" hidden="1" x14ac:dyDescent="0.2">
      <c r="A503" s="17">
        <v>41610</v>
      </c>
      <c r="B503" s="43">
        <f>YEAR(Таблица14[[#This Row],[Дата]])</f>
        <v>2013</v>
      </c>
      <c r="C503" s="4" t="s">
        <v>16</v>
      </c>
      <c r="D503" s="4" t="s">
        <v>8</v>
      </c>
      <c r="E503" s="4" t="s">
        <v>37</v>
      </c>
      <c r="F503">
        <v>50</v>
      </c>
    </row>
    <row r="504" spans="1:6" hidden="1" x14ac:dyDescent="0.2">
      <c r="A504" s="17">
        <v>41611</v>
      </c>
      <c r="B504" s="43">
        <f>YEAR(Таблица14[[#This Row],[Дата]])</f>
        <v>2013</v>
      </c>
      <c r="C504" s="4" t="s">
        <v>16</v>
      </c>
      <c r="D504" s="4" t="s">
        <v>12</v>
      </c>
      <c r="E504" s="4" t="s">
        <v>35</v>
      </c>
      <c r="F504">
        <v>1300</v>
      </c>
    </row>
    <row r="505" spans="1:6" hidden="1" x14ac:dyDescent="0.2">
      <c r="A505" s="17">
        <v>41614</v>
      </c>
      <c r="B505" s="43">
        <f>YEAR(Таблица14[[#This Row],[Дата]])</f>
        <v>2013</v>
      </c>
      <c r="C505" s="4" t="s">
        <v>21</v>
      </c>
      <c r="D505" s="4" t="s">
        <v>9</v>
      </c>
      <c r="E505" s="4" t="s">
        <v>37</v>
      </c>
      <c r="F505">
        <v>4900</v>
      </c>
    </row>
    <row r="506" spans="1:6" hidden="1" x14ac:dyDescent="0.2">
      <c r="A506" s="17">
        <v>41617</v>
      </c>
      <c r="B506" s="43">
        <f>YEAR(Таблица14[[#This Row],[Дата]])</f>
        <v>2013</v>
      </c>
      <c r="C506" s="4" t="s">
        <v>23</v>
      </c>
      <c r="D506" s="4" t="s">
        <v>8</v>
      </c>
      <c r="E506" s="4" t="s">
        <v>35</v>
      </c>
      <c r="F506">
        <v>60</v>
      </c>
    </row>
    <row r="507" spans="1:6" hidden="1" x14ac:dyDescent="0.2">
      <c r="A507" s="17">
        <v>41621</v>
      </c>
      <c r="B507" s="43">
        <f>YEAR(Таблица14[[#This Row],[Дата]])</f>
        <v>2013</v>
      </c>
      <c r="C507" s="4" t="s">
        <v>21</v>
      </c>
      <c r="D507" s="4" t="s">
        <v>7</v>
      </c>
      <c r="E507" s="4" t="s">
        <v>35</v>
      </c>
      <c r="F507" s="16">
        <v>3900</v>
      </c>
    </row>
    <row r="508" spans="1:6" x14ac:dyDescent="0.2">
      <c r="A508" s="17">
        <v>41625</v>
      </c>
      <c r="B508" s="43">
        <f>YEAR(Таблица14[[#This Row],[Дата]])</f>
        <v>2013</v>
      </c>
      <c r="C508" s="4" t="s">
        <v>33</v>
      </c>
      <c r="D508" s="4" t="s">
        <v>7</v>
      </c>
      <c r="E508" s="4" t="s">
        <v>35</v>
      </c>
      <c r="F508">
        <v>4800</v>
      </c>
    </row>
    <row r="509" spans="1:6" hidden="1" x14ac:dyDescent="0.2">
      <c r="A509" s="17">
        <v>41625</v>
      </c>
      <c r="B509" s="43">
        <f>YEAR(Таблица14[[#This Row],[Дата]])</f>
        <v>2013</v>
      </c>
      <c r="C509" s="4" t="s">
        <v>26</v>
      </c>
      <c r="D509" s="4" t="s">
        <v>9</v>
      </c>
      <c r="E509" s="4" t="s">
        <v>35</v>
      </c>
      <c r="F509">
        <v>3300</v>
      </c>
    </row>
    <row r="510" spans="1:6" hidden="1" x14ac:dyDescent="0.2">
      <c r="A510" s="17">
        <v>41631</v>
      </c>
      <c r="B510" s="43">
        <f>YEAR(Таблица14[[#This Row],[Дата]])</f>
        <v>2013</v>
      </c>
      <c r="C510" s="4" t="s">
        <v>29</v>
      </c>
      <c r="D510" s="4" t="s">
        <v>11</v>
      </c>
      <c r="E510" s="4" t="s">
        <v>37</v>
      </c>
      <c r="F510">
        <v>1600</v>
      </c>
    </row>
    <row r="511" spans="1:6" hidden="1" x14ac:dyDescent="0.2">
      <c r="A511" s="17">
        <v>41634</v>
      </c>
      <c r="B511" s="43">
        <f>YEAR(Таблица14[[#This Row],[Дата]])</f>
        <v>2013</v>
      </c>
      <c r="C511" s="4" t="s">
        <v>16</v>
      </c>
      <c r="D511" s="4" t="s">
        <v>7</v>
      </c>
      <c r="E511" s="4" t="s">
        <v>35</v>
      </c>
      <c r="F511">
        <v>100</v>
      </c>
    </row>
    <row r="512" spans="1:6" hidden="1" x14ac:dyDescent="0.2">
      <c r="A512" s="17">
        <v>41635</v>
      </c>
      <c r="B512" s="43">
        <f>YEAR(Таблица14[[#This Row],[Дата]])</f>
        <v>2013</v>
      </c>
      <c r="C512" s="4" t="s">
        <v>29</v>
      </c>
      <c r="D512" s="4" t="s">
        <v>9</v>
      </c>
      <c r="E512" s="4" t="s">
        <v>37</v>
      </c>
      <c r="F512">
        <v>4800</v>
      </c>
    </row>
    <row r="513" spans="1:6" hidden="1" x14ac:dyDescent="0.2">
      <c r="A513" s="17">
        <v>40577</v>
      </c>
      <c r="B513" s="43">
        <f>YEAR(Таблица14[[#This Row],[Дата]])</f>
        <v>2011</v>
      </c>
      <c r="C513" s="4" t="s">
        <v>29</v>
      </c>
      <c r="D513" s="4" t="s">
        <v>8</v>
      </c>
      <c r="E513" s="4" t="s">
        <v>37</v>
      </c>
      <c r="F513">
        <v>2000</v>
      </c>
    </row>
    <row r="514" spans="1:6" hidden="1" x14ac:dyDescent="0.2">
      <c r="A514" s="17">
        <v>40605</v>
      </c>
      <c r="B514" s="43">
        <f>YEAR(Таблица14[[#This Row],[Дата]])</f>
        <v>2011</v>
      </c>
      <c r="C514" s="4" t="s">
        <v>16</v>
      </c>
      <c r="D514" s="4" t="s">
        <v>9</v>
      </c>
      <c r="E514" s="4" t="s">
        <v>36</v>
      </c>
      <c r="F514">
        <v>1300</v>
      </c>
    </row>
    <row r="515" spans="1:6" hidden="1" x14ac:dyDescent="0.2">
      <c r="A515" s="17">
        <v>40636</v>
      </c>
      <c r="B515" s="43">
        <f>YEAR(Таблица14[[#This Row],[Дата]])</f>
        <v>2011</v>
      </c>
      <c r="C515" s="4" t="s">
        <v>21</v>
      </c>
      <c r="D515" t="s">
        <v>7</v>
      </c>
      <c r="E515" t="s">
        <v>35</v>
      </c>
      <c r="F515" s="16">
        <v>900</v>
      </c>
    </row>
    <row r="516" spans="1:6" hidden="1" x14ac:dyDescent="0.2">
      <c r="A516" s="17">
        <v>41033</v>
      </c>
      <c r="B516" s="43">
        <f>YEAR(Таблица14[[#This Row],[Дата]])</f>
        <v>2012</v>
      </c>
      <c r="C516" t="s">
        <v>16</v>
      </c>
      <c r="D516" t="s">
        <v>10</v>
      </c>
      <c r="E516" t="s">
        <v>37</v>
      </c>
      <c r="F516">
        <v>60</v>
      </c>
    </row>
    <row r="517" spans="1:6" x14ac:dyDescent="0.2">
      <c r="A517" s="17">
        <v>41064</v>
      </c>
      <c r="B517" s="43">
        <f>YEAR(Таблица14[[#This Row],[Дата]])</f>
        <v>2012</v>
      </c>
      <c r="C517" t="s">
        <v>33</v>
      </c>
      <c r="D517" t="s">
        <v>11</v>
      </c>
      <c r="E517" t="s">
        <v>36</v>
      </c>
      <c r="F517">
        <v>4000</v>
      </c>
    </row>
    <row r="518" spans="1:6" hidden="1" x14ac:dyDescent="0.2">
      <c r="A518" s="17">
        <v>41094</v>
      </c>
      <c r="B518" s="43">
        <f>YEAR(Таблица14[[#This Row],[Дата]])</f>
        <v>2012</v>
      </c>
      <c r="C518" t="s">
        <v>26</v>
      </c>
      <c r="D518" t="s">
        <v>12</v>
      </c>
      <c r="E518" t="s">
        <v>35</v>
      </c>
      <c r="F518">
        <v>2200</v>
      </c>
    </row>
    <row r="519" spans="1:6" hidden="1" x14ac:dyDescent="0.2">
      <c r="A519" s="17">
        <v>41491</v>
      </c>
      <c r="B519" s="43">
        <f>YEAR(Таблица14[[#This Row],[Дата]])</f>
        <v>2013</v>
      </c>
      <c r="C519" t="s">
        <v>21</v>
      </c>
      <c r="D519" t="s">
        <v>8</v>
      </c>
      <c r="E519" t="s">
        <v>37</v>
      </c>
      <c r="F519">
        <v>4800</v>
      </c>
    </row>
    <row r="520" spans="1:6" x14ac:dyDescent="0.2">
      <c r="A520" s="17">
        <v>41522</v>
      </c>
      <c r="B520" s="43">
        <f>YEAR(Таблица14[[#This Row],[Дата]])</f>
        <v>2013</v>
      </c>
      <c r="C520" t="s">
        <v>33</v>
      </c>
      <c r="D520" t="s">
        <v>9</v>
      </c>
      <c r="E520" t="s">
        <v>36</v>
      </c>
      <c r="F520">
        <v>4800</v>
      </c>
    </row>
    <row r="521" spans="1:6" hidden="1" x14ac:dyDescent="0.2">
      <c r="A521" s="17">
        <v>41552</v>
      </c>
      <c r="B521" s="43">
        <f>YEAR(Таблица14[[#This Row],[Дата]])</f>
        <v>2013</v>
      </c>
      <c r="C521" t="s">
        <v>23</v>
      </c>
      <c r="D521" t="s">
        <v>7</v>
      </c>
      <c r="E521" t="s">
        <v>35</v>
      </c>
      <c r="F521">
        <v>300</v>
      </c>
    </row>
    <row r="522" spans="1:6" hidden="1" x14ac:dyDescent="0.2">
      <c r="A522" s="17">
        <v>41583</v>
      </c>
      <c r="B522" s="43">
        <f>YEAR(Таблица14[[#This Row],[Дата]])</f>
        <v>2013</v>
      </c>
      <c r="C522" t="s">
        <v>29</v>
      </c>
      <c r="D522" t="s">
        <v>10</v>
      </c>
      <c r="E522" t="s">
        <v>37</v>
      </c>
      <c r="F522">
        <v>1700</v>
      </c>
    </row>
    <row r="523" spans="1:6" x14ac:dyDescent="0.2">
      <c r="F523" s="64">
        <f>SUBTOTAL(101,Таблица14[Отгрузка, кг])</f>
        <v>2122.5</v>
      </c>
    </row>
  </sheetData>
  <dataValidations count="3">
    <dataValidation type="list" allowBlank="1" showInputMessage="1" showErrorMessage="1" sqref="E2:E522" xr:uid="{B830DF65-8150-4A92-A4C4-1A9449CE64CD}">
      <formula1>listDeliverer</formula1>
    </dataValidation>
    <dataValidation type="list" allowBlank="1" showInputMessage="1" showErrorMessage="1" sqref="D2:D522" xr:uid="{EDA2424C-05FE-41F1-9239-2C4D7BD1981F}">
      <formula1>listCustomer</formula1>
    </dataValidation>
    <dataValidation type="list" allowBlank="1" showInputMessage="1" showErrorMessage="1" sqref="C2:C522" xr:uid="{8C4EA6F4-F55C-4AD0-9E00-2491A469CF46}">
      <formula1>listProduct</formula1>
    </dataValidation>
  </dataValidations>
  <pageMargins left="0.7" right="0.7" top="0.75" bottom="0.75" header="0.3" footer="0.3"/>
  <customProperties>
    <customPr name="LastActive" r:id="rId1"/>
  </customPropertie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2D21-4568-4336-B7DE-A400B11CC02D}">
  <sheetPr>
    <tabColor theme="7"/>
  </sheetPr>
  <dimension ref="A1:K1915"/>
  <sheetViews>
    <sheetView tabSelected="1" topLeftCell="A1889" workbookViewId="0">
      <selection activeCell="B7" sqref="B7"/>
    </sheetView>
  </sheetViews>
  <sheetFormatPr defaultRowHeight="12.75" outlineLevelRow="4" x14ac:dyDescent="0.2"/>
  <cols>
    <col min="1" max="1" width="11.7109375" style="17" customWidth="1"/>
    <col min="2" max="2" width="11.7109375" style="44" customWidth="1"/>
    <col min="3" max="3" width="30.5703125" customWidth="1"/>
    <col min="4" max="4" width="21.140625" customWidth="1"/>
    <col min="5" max="5" width="19" customWidth="1"/>
    <col min="6" max="6" width="15" customWidth="1"/>
    <col min="11" max="11" width="10.140625" bestFit="1" customWidth="1"/>
  </cols>
  <sheetData>
    <row r="1" spans="1:11" x14ac:dyDescent="0.2">
      <c r="A1" s="52" t="s">
        <v>38</v>
      </c>
      <c r="B1" s="53" t="s">
        <v>42</v>
      </c>
      <c r="C1" s="54" t="s">
        <v>0</v>
      </c>
      <c r="D1" s="54" t="s">
        <v>39</v>
      </c>
      <c r="E1" s="54" t="s">
        <v>40</v>
      </c>
      <c r="F1" s="55" t="s">
        <v>41</v>
      </c>
    </row>
    <row r="2" spans="1:11" outlineLevel="4" x14ac:dyDescent="0.2">
      <c r="A2" s="56">
        <v>40183</v>
      </c>
      <c r="B2" s="57">
        <f>YEAR(Продажи!$A2)</f>
        <v>2010</v>
      </c>
      <c r="C2" s="25" t="s">
        <v>29</v>
      </c>
      <c r="D2" s="25" t="s">
        <v>7</v>
      </c>
      <c r="E2" s="25" t="s">
        <v>36</v>
      </c>
      <c r="F2" s="58">
        <v>2500</v>
      </c>
    </row>
    <row r="3" spans="1:11" outlineLevel="4" x14ac:dyDescent="0.2">
      <c r="A3" s="27">
        <v>40183</v>
      </c>
      <c r="B3" s="46">
        <f>YEAR(Продажи!$A3)</f>
        <v>2010</v>
      </c>
      <c r="C3" s="28" t="s">
        <v>29</v>
      </c>
      <c r="D3" s="28" t="s">
        <v>7</v>
      </c>
      <c r="E3" s="28" t="s">
        <v>36</v>
      </c>
      <c r="F3" s="29">
        <v>120</v>
      </c>
    </row>
    <row r="4" spans="1:11" outlineLevel="3" x14ac:dyDescent="0.2">
      <c r="A4" s="27"/>
      <c r="B4" s="46"/>
      <c r="C4" s="28"/>
      <c r="D4" s="28"/>
      <c r="E4" s="59" t="s">
        <v>55</v>
      </c>
      <c r="F4" s="29">
        <f>SUBTOTAL(9,F2:F3)</f>
        <v>2620</v>
      </c>
    </row>
    <row r="5" spans="1:11" outlineLevel="2" x14ac:dyDescent="0.2">
      <c r="A5" s="27"/>
      <c r="B5" s="46"/>
      <c r="C5" s="28">
        <f>SUBTOTAL(9,C2:C3)</f>
        <v>0</v>
      </c>
      <c r="D5" s="28"/>
      <c r="E5" s="59" t="s">
        <v>55</v>
      </c>
      <c r="F5" s="29"/>
    </row>
    <row r="6" spans="1:11" outlineLevel="1" x14ac:dyDescent="0.2">
      <c r="A6" s="27"/>
      <c r="B6" s="46"/>
      <c r="C6" s="28">
        <f>SUBTOTAL(9,C2:C3)</f>
        <v>0</v>
      </c>
      <c r="D6" s="59" t="s">
        <v>49</v>
      </c>
      <c r="E6" s="28"/>
      <c r="F6" s="29">
        <f>SUBTOTAL(9,F2:F3)</f>
        <v>2620</v>
      </c>
    </row>
    <row r="7" spans="1:11" outlineLevel="4" x14ac:dyDescent="0.2">
      <c r="A7" s="23">
        <v>40184</v>
      </c>
      <c r="B7" s="45">
        <f>YEAR(Продажи!$A4)</f>
        <v>2010</v>
      </c>
      <c r="C7" s="24" t="s">
        <v>29</v>
      </c>
      <c r="D7" s="24" t="s">
        <v>9</v>
      </c>
      <c r="E7" s="24" t="s">
        <v>37</v>
      </c>
      <c r="F7" s="26">
        <v>100</v>
      </c>
    </row>
    <row r="8" spans="1:11" outlineLevel="3" x14ac:dyDescent="0.2">
      <c r="A8" s="23"/>
      <c r="B8" s="45"/>
      <c r="C8" s="24"/>
      <c r="D8" s="24"/>
      <c r="E8" s="60" t="s">
        <v>56</v>
      </c>
      <c r="F8" s="26">
        <f>SUBTOTAL(9,F7:F7)</f>
        <v>100</v>
      </c>
    </row>
    <row r="9" spans="1:11" outlineLevel="2" x14ac:dyDescent="0.2">
      <c r="A9" s="23"/>
      <c r="B9" s="45"/>
      <c r="C9" s="24">
        <f>SUBTOTAL(9,C7:C7)</f>
        <v>0</v>
      </c>
      <c r="D9" s="24"/>
      <c r="E9" s="60" t="s">
        <v>56</v>
      </c>
      <c r="F9" s="26"/>
    </row>
    <row r="10" spans="1:11" outlineLevel="1" x14ac:dyDescent="0.2">
      <c r="A10" s="23"/>
      <c r="B10" s="45"/>
      <c r="C10" s="24">
        <f>SUBTOTAL(9,C7:C7)</f>
        <v>0</v>
      </c>
      <c r="D10" s="60" t="s">
        <v>50</v>
      </c>
      <c r="E10" s="24"/>
      <c r="F10" s="26">
        <f>SUBTOTAL(9,F7:F7)</f>
        <v>100</v>
      </c>
    </row>
    <row r="11" spans="1:11" outlineLevel="4" x14ac:dyDescent="0.2">
      <c r="A11" s="27">
        <v>40185</v>
      </c>
      <c r="B11" s="46">
        <f>YEAR(Продажи!$A5)</f>
        <v>2010</v>
      </c>
      <c r="C11" s="28" t="s">
        <v>33</v>
      </c>
      <c r="D11" s="28" t="s">
        <v>8</v>
      </c>
      <c r="E11" s="28" t="s">
        <v>37</v>
      </c>
      <c r="F11" s="29">
        <v>4300</v>
      </c>
    </row>
    <row r="12" spans="1:11" outlineLevel="4" x14ac:dyDescent="0.2">
      <c r="A12" s="23">
        <v>40191</v>
      </c>
      <c r="B12" s="45">
        <f>YEAR(Продажи!$A6)</f>
        <v>2010</v>
      </c>
      <c r="C12" s="24" t="s">
        <v>33</v>
      </c>
      <c r="D12" s="24" t="s">
        <v>8</v>
      </c>
      <c r="E12" s="24" t="s">
        <v>37</v>
      </c>
      <c r="F12" s="26">
        <v>300</v>
      </c>
      <c r="K12" s="17"/>
    </row>
    <row r="13" spans="1:11" outlineLevel="3" x14ac:dyDescent="0.2">
      <c r="A13" s="23"/>
      <c r="B13" s="45"/>
      <c r="C13" s="24"/>
      <c r="D13" s="24"/>
      <c r="E13" s="60" t="s">
        <v>56</v>
      </c>
      <c r="F13" s="26">
        <f>SUBTOTAL(9,F11:F12)</f>
        <v>4600</v>
      </c>
      <c r="K13" s="17"/>
    </row>
    <row r="14" spans="1:11" outlineLevel="2" x14ac:dyDescent="0.2">
      <c r="A14" s="23"/>
      <c r="B14" s="45"/>
      <c r="C14" s="24">
        <f>SUBTOTAL(9,C11:C12)</f>
        <v>0</v>
      </c>
      <c r="D14" s="24"/>
      <c r="E14" s="60" t="s">
        <v>56</v>
      </c>
      <c r="F14" s="26"/>
      <c r="K14" s="17"/>
    </row>
    <row r="15" spans="1:11" outlineLevel="1" x14ac:dyDescent="0.2">
      <c r="A15" s="23"/>
      <c r="B15" s="45"/>
      <c r="C15" s="24">
        <f>SUBTOTAL(9,C11:C12)</f>
        <v>0</v>
      </c>
      <c r="D15" s="60" t="s">
        <v>51</v>
      </c>
      <c r="E15" s="24"/>
      <c r="F15" s="26">
        <f>SUBTOTAL(9,F11:F12)</f>
        <v>4600</v>
      </c>
      <c r="K15" s="17"/>
    </row>
    <row r="16" spans="1:11" outlineLevel="4" x14ac:dyDescent="0.2">
      <c r="A16" s="27">
        <v>40192</v>
      </c>
      <c r="B16" s="46">
        <f>YEAR(Продажи!$A7)</f>
        <v>2010</v>
      </c>
      <c r="C16" s="28" t="s">
        <v>33</v>
      </c>
      <c r="D16" s="28" t="s">
        <v>9</v>
      </c>
      <c r="E16" s="28" t="s">
        <v>37</v>
      </c>
      <c r="F16" s="29">
        <v>100</v>
      </c>
    </row>
    <row r="17" spans="1:11" outlineLevel="3" x14ac:dyDescent="0.2">
      <c r="A17" s="27"/>
      <c r="B17" s="46"/>
      <c r="C17" s="28"/>
      <c r="D17" s="28"/>
      <c r="E17" s="61" t="s">
        <v>56</v>
      </c>
      <c r="F17" s="29">
        <f>SUBTOTAL(9,F16:F16)</f>
        <v>100</v>
      </c>
    </row>
    <row r="18" spans="1:11" outlineLevel="2" x14ac:dyDescent="0.2">
      <c r="A18" s="27"/>
      <c r="B18" s="46"/>
      <c r="C18" s="28">
        <f>SUBTOTAL(9,C16:C16)</f>
        <v>0</v>
      </c>
      <c r="D18" s="28"/>
      <c r="E18" s="61" t="s">
        <v>56</v>
      </c>
      <c r="F18" s="29"/>
    </row>
    <row r="19" spans="1:11" outlineLevel="4" x14ac:dyDescent="0.2">
      <c r="A19" s="23">
        <v>40195</v>
      </c>
      <c r="B19" s="45">
        <f>YEAR(Продажи!$A8)</f>
        <v>2010</v>
      </c>
      <c r="C19" s="24" t="s">
        <v>26</v>
      </c>
      <c r="D19" s="24" t="s">
        <v>9</v>
      </c>
      <c r="E19" s="24" t="s">
        <v>35</v>
      </c>
      <c r="F19" s="26">
        <v>1000</v>
      </c>
    </row>
    <row r="20" spans="1:11" outlineLevel="3" x14ac:dyDescent="0.2">
      <c r="A20" s="23"/>
      <c r="B20" s="45"/>
      <c r="C20" s="24"/>
      <c r="D20" s="24"/>
      <c r="E20" s="60" t="s">
        <v>57</v>
      </c>
      <c r="F20" s="26">
        <f>SUBTOTAL(9,F19:F19)</f>
        <v>1000</v>
      </c>
    </row>
    <row r="21" spans="1:11" outlineLevel="2" x14ac:dyDescent="0.2">
      <c r="A21" s="23"/>
      <c r="B21" s="45"/>
      <c r="C21" s="24">
        <f>SUBTOTAL(9,C19:C19)</f>
        <v>0</v>
      </c>
      <c r="D21" s="24"/>
      <c r="E21" s="60" t="s">
        <v>57</v>
      </c>
      <c r="F21" s="26"/>
    </row>
    <row r="22" spans="1:11" outlineLevel="1" x14ac:dyDescent="0.2">
      <c r="A22" s="23"/>
      <c r="B22" s="45"/>
      <c r="C22" s="24">
        <f>SUBTOTAL(9,C16:C19)</f>
        <v>0</v>
      </c>
      <c r="D22" s="60" t="s">
        <v>50</v>
      </c>
      <c r="E22" s="24"/>
      <c r="F22" s="26">
        <f>SUBTOTAL(9,F16:F19)</f>
        <v>1100</v>
      </c>
    </row>
    <row r="23" spans="1:11" outlineLevel="4" x14ac:dyDescent="0.2">
      <c r="A23" s="27">
        <v>40204</v>
      </c>
      <c r="B23" s="46">
        <f>YEAR(Продажи!$A9)</f>
        <v>2010</v>
      </c>
      <c r="C23" s="28" t="s">
        <v>26</v>
      </c>
      <c r="D23" s="28" t="s">
        <v>8</v>
      </c>
      <c r="E23" s="28" t="s">
        <v>35</v>
      </c>
      <c r="F23" s="29">
        <v>700</v>
      </c>
    </row>
    <row r="24" spans="1:11" outlineLevel="3" x14ac:dyDescent="0.2">
      <c r="A24" s="27"/>
      <c r="B24" s="46"/>
      <c r="C24" s="28"/>
      <c r="D24" s="28"/>
      <c r="E24" s="61" t="s">
        <v>57</v>
      </c>
      <c r="F24" s="29">
        <f>SUBTOTAL(9,F23:F23)</f>
        <v>700</v>
      </c>
    </row>
    <row r="25" spans="1:11" outlineLevel="2" x14ac:dyDescent="0.2">
      <c r="A25" s="27"/>
      <c r="B25" s="46"/>
      <c r="C25" s="28">
        <f>SUBTOTAL(9,C23:C23)</f>
        <v>0</v>
      </c>
      <c r="D25" s="28"/>
      <c r="E25" s="61" t="s">
        <v>57</v>
      </c>
      <c r="F25" s="29"/>
    </row>
    <row r="26" spans="1:11" outlineLevel="1" x14ac:dyDescent="0.2">
      <c r="A26" s="27"/>
      <c r="B26" s="46"/>
      <c r="C26" s="28">
        <f>SUBTOTAL(9,C23:C23)</f>
        <v>0</v>
      </c>
      <c r="D26" s="61" t="s">
        <v>51</v>
      </c>
      <c r="E26" s="28"/>
      <c r="F26" s="29">
        <f>SUBTOTAL(9,F23:F23)</f>
        <v>700</v>
      </c>
    </row>
    <row r="27" spans="1:11" outlineLevel="4" x14ac:dyDescent="0.2">
      <c r="A27" s="23">
        <v>40205</v>
      </c>
      <c r="B27" s="45">
        <f>YEAR(Продажи!$A10)</f>
        <v>2010</v>
      </c>
      <c r="C27" s="24" t="s">
        <v>21</v>
      </c>
      <c r="D27" s="24" t="s">
        <v>9</v>
      </c>
      <c r="E27" s="24" t="s">
        <v>35</v>
      </c>
      <c r="F27" s="30">
        <v>3400</v>
      </c>
      <c r="K27" s="17"/>
    </row>
    <row r="28" spans="1:11" outlineLevel="3" x14ac:dyDescent="0.2">
      <c r="A28" s="23"/>
      <c r="B28" s="45"/>
      <c r="C28" s="24"/>
      <c r="D28" s="24"/>
      <c r="E28" s="60" t="s">
        <v>57</v>
      </c>
      <c r="F28" s="30">
        <f>SUBTOTAL(9,F27:F27)</f>
        <v>3400</v>
      </c>
      <c r="K28" s="17"/>
    </row>
    <row r="29" spans="1:11" outlineLevel="2" x14ac:dyDescent="0.2">
      <c r="A29" s="23"/>
      <c r="B29" s="45"/>
      <c r="C29" s="24">
        <f>SUBTOTAL(9,C27:C27)</f>
        <v>0</v>
      </c>
      <c r="D29" s="24"/>
      <c r="E29" s="60" t="s">
        <v>57</v>
      </c>
      <c r="F29" s="30"/>
      <c r="K29" s="17"/>
    </row>
    <row r="30" spans="1:11" outlineLevel="1" x14ac:dyDescent="0.2">
      <c r="A30" s="23"/>
      <c r="B30" s="45"/>
      <c r="C30" s="24">
        <f>SUBTOTAL(9,C27:C27)</f>
        <v>0</v>
      </c>
      <c r="D30" s="60" t="s">
        <v>50</v>
      </c>
      <c r="E30" s="24"/>
      <c r="F30" s="30">
        <f>SUBTOTAL(9,F27:F27)</f>
        <v>3400</v>
      </c>
      <c r="K30" s="17"/>
    </row>
    <row r="31" spans="1:11" outlineLevel="4" x14ac:dyDescent="0.2">
      <c r="A31" s="27">
        <v>40211</v>
      </c>
      <c r="B31" s="46">
        <f>YEAR(Продажи!$A11)</f>
        <v>2010</v>
      </c>
      <c r="C31" s="28" t="s">
        <v>33</v>
      </c>
      <c r="D31" s="28" t="s">
        <v>8</v>
      </c>
      <c r="E31" s="28" t="s">
        <v>37</v>
      </c>
      <c r="F31" s="29">
        <v>3000</v>
      </c>
      <c r="K31" s="17"/>
    </row>
    <row r="32" spans="1:11" outlineLevel="3" x14ac:dyDescent="0.2">
      <c r="A32" s="27"/>
      <c r="B32" s="46"/>
      <c r="C32" s="28"/>
      <c r="D32" s="28"/>
      <c r="E32" s="61" t="s">
        <v>56</v>
      </c>
      <c r="F32" s="29">
        <f>SUBTOTAL(9,F31:F31)</f>
        <v>3000</v>
      </c>
      <c r="K32" s="17"/>
    </row>
    <row r="33" spans="1:11" outlineLevel="2" x14ac:dyDescent="0.2">
      <c r="A33" s="27"/>
      <c r="B33" s="46"/>
      <c r="C33" s="28">
        <f>SUBTOTAL(9,C31:C31)</f>
        <v>0</v>
      </c>
      <c r="D33" s="28"/>
      <c r="E33" s="61" t="s">
        <v>56</v>
      </c>
      <c r="F33" s="29"/>
      <c r="K33" s="17"/>
    </row>
    <row r="34" spans="1:11" outlineLevel="1" x14ac:dyDescent="0.2">
      <c r="A34" s="27"/>
      <c r="B34" s="46"/>
      <c r="C34" s="28">
        <f>SUBTOTAL(9,C31:C31)</f>
        <v>0</v>
      </c>
      <c r="D34" s="61" t="s">
        <v>51</v>
      </c>
      <c r="E34" s="28"/>
      <c r="F34" s="29">
        <f>SUBTOTAL(9,F31:F31)</f>
        <v>3000</v>
      </c>
      <c r="K34" s="17"/>
    </row>
    <row r="35" spans="1:11" outlineLevel="4" x14ac:dyDescent="0.2">
      <c r="A35" s="23">
        <v>40214</v>
      </c>
      <c r="B35" s="45">
        <f>YEAR(Продажи!$A12)</f>
        <v>2010</v>
      </c>
      <c r="C35" s="24" t="s">
        <v>33</v>
      </c>
      <c r="D35" s="24" t="s">
        <v>10</v>
      </c>
      <c r="E35" s="24" t="s">
        <v>36</v>
      </c>
      <c r="F35" s="26">
        <v>40</v>
      </c>
    </row>
    <row r="36" spans="1:11" outlineLevel="3" x14ac:dyDescent="0.2">
      <c r="A36" s="23"/>
      <c r="B36" s="45"/>
      <c r="C36" s="24"/>
      <c r="D36" s="24"/>
      <c r="E36" s="60" t="s">
        <v>55</v>
      </c>
      <c r="F36" s="26">
        <f>SUBTOTAL(9,F35:F35)</f>
        <v>40</v>
      </c>
    </row>
    <row r="37" spans="1:11" outlineLevel="2" x14ac:dyDescent="0.2">
      <c r="A37" s="23"/>
      <c r="B37" s="45"/>
      <c r="C37" s="24">
        <f>SUBTOTAL(9,C35:C35)</f>
        <v>0</v>
      </c>
      <c r="D37" s="24"/>
      <c r="E37" s="60" t="s">
        <v>55</v>
      </c>
      <c r="F37" s="26"/>
    </row>
    <row r="38" spans="1:11" outlineLevel="1" x14ac:dyDescent="0.2">
      <c r="A38" s="23"/>
      <c r="B38" s="45"/>
      <c r="C38" s="24">
        <f>SUBTOTAL(9,C35:C35)</f>
        <v>0</v>
      </c>
      <c r="D38" s="60" t="s">
        <v>52</v>
      </c>
      <c r="E38" s="24"/>
      <c r="F38" s="26">
        <f>SUBTOTAL(9,F35:F35)</f>
        <v>40</v>
      </c>
    </row>
    <row r="39" spans="1:11" outlineLevel="4" x14ac:dyDescent="0.2">
      <c r="A39" s="27">
        <v>40223</v>
      </c>
      <c r="B39" s="46">
        <f>YEAR(Продажи!$A13)</f>
        <v>2010</v>
      </c>
      <c r="C39" s="28" t="s">
        <v>33</v>
      </c>
      <c r="D39" s="28" t="s">
        <v>8</v>
      </c>
      <c r="E39" s="28" t="s">
        <v>35</v>
      </c>
      <c r="F39" s="29">
        <v>4600</v>
      </c>
      <c r="K39" s="17"/>
    </row>
    <row r="40" spans="1:11" outlineLevel="3" x14ac:dyDescent="0.2">
      <c r="A40" s="27"/>
      <c r="B40" s="46"/>
      <c r="C40" s="28"/>
      <c r="D40" s="28"/>
      <c r="E40" s="61" t="s">
        <v>57</v>
      </c>
      <c r="F40" s="29">
        <f>SUBTOTAL(9,F39:F39)</f>
        <v>4600</v>
      </c>
      <c r="K40" s="17"/>
    </row>
    <row r="41" spans="1:11" outlineLevel="2" x14ac:dyDescent="0.2">
      <c r="A41" s="27"/>
      <c r="B41" s="46"/>
      <c r="C41" s="28">
        <f>SUBTOTAL(9,C39:C39)</f>
        <v>0</v>
      </c>
      <c r="D41" s="28"/>
      <c r="E41" s="61" t="s">
        <v>57</v>
      </c>
      <c r="F41" s="29"/>
      <c r="K41" s="17"/>
    </row>
    <row r="42" spans="1:11" outlineLevel="1" x14ac:dyDescent="0.2">
      <c r="A42" s="27"/>
      <c r="B42" s="46"/>
      <c r="C42" s="28">
        <f>SUBTOTAL(9,C39:C39)</f>
        <v>0</v>
      </c>
      <c r="D42" s="61" t="s">
        <v>51</v>
      </c>
      <c r="E42" s="28"/>
      <c r="F42" s="29">
        <f>SUBTOTAL(9,F39:F39)</f>
        <v>4600</v>
      </c>
      <c r="K42" s="17"/>
    </row>
    <row r="43" spans="1:11" outlineLevel="4" x14ac:dyDescent="0.2">
      <c r="A43" s="23">
        <v>40224</v>
      </c>
      <c r="B43" s="45">
        <f>YEAR(Продажи!$A14)</f>
        <v>2010</v>
      </c>
      <c r="C43" s="24" t="s">
        <v>29</v>
      </c>
      <c r="D43" s="24" t="s">
        <v>9</v>
      </c>
      <c r="E43" s="24" t="s">
        <v>35</v>
      </c>
      <c r="F43" s="26">
        <v>2800</v>
      </c>
    </row>
    <row r="44" spans="1:11" outlineLevel="3" x14ac:dyDescent="0.2">
      <c r="A44" s="23"/>
      <c r="B44" s="45"/>
      <c r="C44" s="24"/>
      <c r="D44" s="24"/>
      <c r="E44" s="60" t="s">
        <v>57</v>
      </c>
      <c r="F44" s="26">
        <f>SUBTOTAL(9,F43:F43)</f>
        <v>2800</v>
      </c>
    </row>
    <row r="45" spans="1:11" outlineLevel="2" x14ac:dyDescent="0.2">
      <c r="A45" s="23"/>
      <c r="B45" s="45"/>
      <c r="C45" s="24">
        <f>SUBTOTAL(9,C43:C43)</f>
        <v>0</v>
      </c>
      <c r="D45" s="24"/>
      <c r="E45" s="60" t="s">
        <v>57</v>
      </c>
      <c r="F45" s="26"/>
    </row>
    <row r="46" spans="1:11" outlineLevel="1" x14ac:dyDescent="0.2">
      <c r="A46" s="23"/>
      <c r="B46" s="45"/>
      <c r="C46" s="24">
        <f>SUBTOTAL(9,C43:C43)</f>
        <v>0</v>
      </c>
      <c r="D46" s="60" t="s">
        <v>50</v>
      </c>
      <c r="E46" s="24"/>
      <c r="F46" s="26">
        <f>SUBTOTAL(9,F43:F43)</f>
        <v>2800</v>
      </c>
    </row>
    <row r="47" spans="1:11" outlineLevel="4" x14ac:dyDescent="0.2">
      <c r="A47" s="27">
        <v>40225</v>
      </c>
      <c r="B47" s="46">
        <f>YEAR(Продажи!$A15)</f>
        <v>2010</v>
      </c>
      <c r="C47" s="28" t="s">
        <v>33</v>
      </c>
      <c r="D47" s="28" t="s">
        <v>10</v>
      </c>
      <c r="E47" s="28" t="s">
        <v>37</v>
      </c>
      <c r="F47" s="29">
        <v>200</v>
      </c>
    </row>
    <row r="48" spans="1:11" outlineLevel="3" x14ac:dyDescent="0.2">
      <c r="A48" s="27"/>
      <c r="B48" s="46"/>
      <c r="C48" s="28"/>
      <c r="D48" s="28"/>
      <c r="E48" s="61" t="s">
        <v>56</v>
      </c>
      <c r="F48" s="29">
        <f>SUBTOTAL(9,F47:F47)</f>
        <v>200</v>
      </c>
    </row>
    <row r="49" spans="1:11" outlineLevel="2" x14ac:dyDescent="0.2">
      <c r="A49" s="27"/>
      <c r="B49" s="46"/>
      <c r="C49" s="28">
        <f>SUBTOTAL(9,C47:C47)</f>
        <v>0</v>
      </c>
      <c r="D49" s="28"/>
      <c r="E49" s="61" t="s">
        <v>56</v>
      </c>
      <c r="F49" s="29"/>
    </row>
    <row r="50" spans="1:11" outlineLevel="1" x14ac:dyDescent="0.2">
      <c r="A50" s="27"/>
      <c r="B50" s="46"/>
      <c r="C50" s="28">
        <f>SUBTOTAL(9,C47:C47)</f>
        <v>0</v>
      </c>
      <c r="D50" s="61" t="s">
        <v>52</v>
      </c>
      <c r="E50" s="28"/>
      <c r="F50" s="29">
        <f>SUBTOTAL(9,F47:F47)</f>
        <v>200</v>
      </c>
    </row>
    <row r="51" spans="1:11" outlineLevel="4" x14ac:dyDescent="0.2">
      <c r="A51" s="23">
        <v>40234</v>
      </c>
      <c r="B51" s="45">
        <f>YEAR(Продажи!$A16)</f>
        <v>2010</v>
      </c>
      <c r="C51" s="24" t="s">
        <v>21</v>
      </c>
      <c r="D51" s="24" t="s">
        <v>11</v>
      </c>
      <c r="E51" s="24" t="s">
        <v>35</v>
      </c>
      <c r="F51" s="26">
        <v>2300</v>
      </c>
    </row>
    <row r="52" spans="1:11" outlineLevel="3" x14ac:dyDescent="0.2">
      <c r="A52" s="23"/>
      <c r="B52" s="45"/>
      <c r="C52" s="24"/>
      <c r="D52" s="24"/>
      <c r="E52" s="60" t="s">
        <v>57</v>
      </c>
      <c r="F52" s="26">
        <f>SUBTOTAL(9,F51:F51)</f>
        <v>2300</v>
      </c>
    </row>
    <row r="53" spans="1:11" outlineLevel="2" x14ac:dyDescent="0.2">
      <c r="A53" s="23"/>
      <c r="B53" s="45"/>
      <c r="C53" s="24">
        <f>SUBTOTAL(9,C51:C51)</f>
        <v>0</v>
      </c>
      <c r="D53" s="24"/>
      <c r="E53" s="60" t="s">
        <v>57</v>
      </c>
      <c r="F53" s="26"/>
    </row>
    <row r="54" spans="1:11" outlineLevel="1" x14ac:dyDescent="0.2">
      <c r="A54" s="23"/>
      <c r="B54" s="45"/>
      <c r="C54" s="24">
        <f>SUBTOTAL(9,C51:C51)</f>
        <v>0</v>
      </c>
      <c r="D54" s="60" t="s">
        <v>53</v>
      </c>
      <c r="E54" s="24"/>
      <c r="F54" s="26">
        <f>SUBTOTAL(9,F51:F51)</f>
        <v>2300</v>
      </c>
    </row>
    <row r="55" spans="1:11" outlineLevel="4" x14ac:dyDescent="0.2">
      <c r="A55" s="27">
        <v>40234</v>
      </c>
      <c r="B55" s="46">
        <f>YEAR(Продажи!$A17)</f>
        <v>2010</v>
      </c>
      <c r="C55" s="28" t="s">
        <v>33</v>
      </c>
      <c r="D55" s="28" t="s">
        <v>10</v>
      </c>
      <c r="E55" s="28" t="s">
        <v>37</v>
      </c>
      <c r="F55" s="29">
        <v>3400</v>
      </c>
    </row>
    <row r="56" spans="1:11" outlineLevel="4" x14ac:dyDescent="0.2">
      <c r="A56" s="23">
        <v>40235</v>
      </c>
      <c r="B56" s="45">
        <f>YEAR(Продажи!$A18)</f>
        <v>2010</v>
      </c>
      <c r="C56" s="24" t="s">
        <v>16</v>
      </c>
      <c r="D56" s="24" t="s">
        <v>10</v>
      </c>
      <c r="E56" s="24" t="s">
        <v>37</v>
      </c>
      <c r="F56" s="26">
        <v>3000</v>
      </c>
      <c r="K56" s="17"/>
    </row>
    <row r="57" spans="1:11" outlineLevel="3" x14ac:dyDescent="0.2">
      <c r="A57" s="23"/>
      <c r="B57" s="45"/>
      <c r="C57" s="24"/>
      <c r="D57" s="24"/>
      <c r="E57" s="60" t="s">
        <v>56</v>
      </c>
      <c r="F57" s="26">
        <f>SUBTOTAL(9,F55:F56)</f>
        <v>6400</v>
      </c>
      <c r="K57" s="17"/>
    </row>
    <row r="58" spans="1:11" outlineLevel="2" x14ac:dyDescent="0.2">
      <c r="A58" s="23"/>
      <c r="B58" s="45"/>
      <c r="C58" s="24">
        <f>SUBTOTAL(9,C55:C56)</f>
        <v>0</v>
      </c>
      <c r="D58" s="24"/>
      <c r="E58" s="60" t="s">
        <v>56</v>
      </c>
      <c r="F58" s="26"/>
      <c r="K58" s="17"/>
    </row>
    <row r="59" spans="1:11" outlineLevel="1" x14ac:dyDescent="0.2">
      <c r="A59" s="23"/>
      <c r="B59" s="45"/>
      <c r="C59" s="24">
        <f>SUBTOTAL(9,C55:C56)</f>
        <v>0</v>
      </c>
      <c r="D59" s="60" t="s">
        <v>52</v>
      </c>
      <c r="E59" s="24"/>
      <c r="F59" s="26">
        <f>SUBTOTAL(9,F55:F56)</f>
        <v>6400</v>
      </c>
      <c r="K59" s="17"/>
    </row>
    <row r="60" spans="1:11" outlineLevel="4" x14ac:dyDescent="0.2">
      <c r="A60" s="27">
        <v>40238</v>
      </c>
      <c r="B60" s="46">
        <f>YEAR(Продажи!$A19)</f>
        <v>2010</v>
      </c>
      <c r="C60" s="28" t="s">
        <v>16</v>
      </c>
      <c r="D60" s="28" t="s">
        <v>9</v>
      </c>
      <c r="E60" s="28" t="s">
        <v>37</v>
      </c>
      <c r="F60" s="29">
        <v>3900</v>
      </c>
      <c r="K60" s="17"/>
    </row>
    <row r="61" spans="1:11" outlineLevel="3" x14ac:dyDescent="0.2">
      <c r="A61" s="27"/>
      <c r="B61" s="46"/>
      <c r="C61" s="28"/>
      <c r="D61" s="28"/>
      <c r="E61" s="61" t="s">
        <v>56</v>
      </c>
      <c r="F61" s="29">
        <f>SUBTOTAL(9,F60:F60)</f>
        <v>3900</v>
      </c>
      <c r="K61" s="17"/>
    </row>
    <row r="62" spans="1:11" outlineLevel="2" x14ac:dyDescent="0.2">
      <c r="A62" s="27"/>
      <c r="B62" s="46"/>
      <c r="C62" s="28">
        <f>SUBTOTAL(9,C60:C60)</f>
        <v>0</v>
      </c>
      <c r="D62" s="28"/>
      <c r="E62" s="61" t="s">
        <v>56</v>
      </c>
      <c r="F62" s="29"/>
      <c r="K62" s="17"/>
    </row>
    <row r="63" spans="1:11" outlineLevel="1" x14ac:dyDescent="0.2">
      <c r="A63" s="27"/>
      <c r="B63" s="46"/>
      <c r="C63" s="28">
        <f>SUBTOTAL(9,C60:C60)</f>
        <v>0</v>
      </c>
      <c r="D63" s="61" t="s">
        <v>50</v>
      </c>
      <c r="E63" s="28"/>
      <c r="F63" s="29">
        <f>SUBTOTAL(9,F60:F60)</f>
        <v>3900</v>
      </c>
      <c r="K63" s="17"/>
    </row>
    <row r="64" spans="1:11" outlineLevel="4" x14ac:dyDescent="0.2">
      <c r="A64" s="23">
        <v>40239</v>
      </c>
      <c r="B64" s="45">
        <f>YEAR(Продажи!$A20)</f>
        <v>2010</v>
      </c>
      <c r="C64" s="24" t="s">
        <v>16</v>
      </c>
      <c r="D64" s="24" t="s">
        <v>8</v>
      </c>
      <c r="E64" s="24" t="s">
        <v>37</v>
      </c>
      <c r="F64" s="26">
        <v>600</v>
      </c>
    </row>
    <row r="65" spans="1:11" outlineLevel="3" x14ac:dyDescent="0.2">
      <c r="A65" s="23"/>
      <c r="B65" s="45"/>
      <c r="C65" s="24"/>
      <c r="D65" s="24"/>
      <c r="E65" s="60" t="s">
        <v>56</v>
      </c>
      <c r="F65" s="26">
        <f>SUBTOTAL(9,F64:F64)</f>
        <v>600</v>
      </c>
    </row>
    <row r="66" spans="1:11" outlineLevel="2" x14ac:dyDescent="0.2">
      <c r="A66" s="23"/>
      <c r="B66" s="45"/>
      <c r="C66" s="24">
        <f>SUBTOTAL(9,C64:C64)</f>
        <v>0</v>
      </c>
      <c r="D66" s="24"/>
      <c r="E66" s="60" t="s">
        <v>56</v>
      </c>
      <c r="F66" s="26"/>
    </row>
    <row r="67" spans="1:11" outlineLevel="4" x14ac:dyDescent="0.2">
      <c r="A67" s="27">
        <v>40241</v>
      </c>
      <c r="B67" s="46">
        <f>YEAR(Продажи!$A21)</f>
        <v>2010</v>
      </c>
      <c r="C67" s="28" t="s">
        <v>21</v>
      </c>
      <c r="D67" s="28" t="s">
        <v>8</v>
      </c>
      <c r="E67" s="28" t="s">
        <v>35</v>
      </c>
      <c r="F67" s="29">
        <v>300</v>
      </c>
    </row>
    <row r="68" spans="1:11" outlineLevel="3" x14ac:dyDescent="0.2">
      <c r="A68" s="27"/>
      <c r="B68" s="46"/>
      <c r="C68" s="28"/>
      <c r="D68" s="28"/>
      <c r="E68" s="61" t="s">
        <v>57</v>
      </c>
      <c r="F68" s="29">
        <f>SUBTOTAL(9,F67:F67)</f>
        <v>300</v>
      </c>
    </row>
    <row r="69" spans="1:11" outlineLevel="2" x14ac:dyDescent="0.2">
      <c r="A69" s="27"/>
      <c r="B69" s="46"/>
      <c r="C69" s="28">
        <f>SUBTOTAL(9,C67:C67)</f>
        <v>0</v>
      </c>
      <c r="D69" s="28"/>
      <c r="E69" s="61" t="s">
        <v>57</v>
      </c>
      <c r="F69" s="29"/>
    </row>
    <row r="70" spans="1:11" outlineLevel="1" x14ac:dyDescent="0.2">
      <c r="A70" s="27"/>
      <c r="B70" s="46"/>
      <c r="C70" s="28">
        <f>SUBTOTAL(9,C64:C67)</f>
        <v>0</v>
      </c>
      <c r="D70" s="61" t="s">
        <v>51</v>
      </c>
      <c r="E70" s="28"/>
      <c r="F70" s="29">
        <f>SUBTOTAL(9,F64:F67)</f>
        <v>900</v>
      </c>
    </row>
    <row r="71" spans="1:11" outlineLevel="4" x14ac:dyDescent="0.2">
      <c r="A71" s="23">
        <v>40245</v>
      </c>
      <c r="B71" s="45">
        <f>YEAR(Продажи!$A22)</f>
        <v>2010</v>
      </c>
      <c r="C71" s="24" t="s">
        <v>33</v>
      </c>
      <c r="D71" s="24" t="s">
        <v>11</v>
      </c>
      <c r="E71" s="24" t="s">
        <v>37</v>
      </c>
      <c r="F71" s="30">
        <v>3600</v>
      </c>
      <c r="K71" s="17"/>
    </row>
    <row r="72" spans="1:11" outlineLevel="3" x14ac:dyDescent="0.2">
      <c r="A72" s="23"/>
      <c r="B72" s="45"/>
      <c r="C72" s="24"/>
      <c r="D72" s="24"/>
      <c r="E72" s="60" t="s">
        <v>56</v>
      </c>
      <c r="F72" s="30">
        <f>SUBTOTAL(9,F71:F71)</f>
        <v>3600</v>
      </c>
      <c r="K72" s="17"/>
    </row>
    <row r="73" spans="1:11" outlineLevel="2" x14ac:dyDescent="0.2">
      <c r="A73" s="23"/>
      <c r="B73" s="45"/>
      <c r="C73" s="24">
        <f>SUBTOTAL(9,C71:C71)</f>
        <v>0</v>
      </c>
      <c r="D73" s="24"/>
      <c r="E73" s="60" t="s">
        <v>56</v>
      </c>
      <c r="F73" s="30"/>
      <c r="K73" s="17"/>
    </row>
    <row r="74" spans="1:11" outlineLevel="4" x14ac:dyDescent="0.2">
      <c r="A74" s="27">
        <v>40248</v>
      </c>
      <c r="B74" s="46">
        <f>YEAR(Продажи!$A23)</f>
        <v>2010</v>
      </c>
      <c r="C74" s="28" t="s">
        <v>26</v>
      </c>
      <c r="D74" s="28" t="s">
        <v>11</v>
      </c>
      <c r="E74" s="28" t="s">
        <v>35</v>
      </c>
      <c r="F74" s="29">
        <v>2600</v>
      </c>
    </row>
    <row r="75" spans="1:11" outlineLevel="3" x14ac:dyDescent="0.2">
      <c r="A75" s="27"/>
      <c r="B75" s="46"/>
      <c r="C75" s="28"/>
      <c r="D75" s="28"/>
      <c r="E75" s="61" t="s">
        <v>57</v>
      </c>
      <c r="F75" s="29">
        <f>SUBTOTAL(9,F74:F74)</f>
        <v>2600</v>
      </c>
    </row>
    <row r="76" spans="1:11" outlineLevel="2" x14ac:dyDescent="0.2">
      <c r="A76" s="27"/>
      <c r="B76" s="46"/>
      <c r="C76" s="28">
        <f>SUBTOTAL(9,C74:C74)</f>
        <v>0</v>
      </c>
      <c r="D76" s="28"/>
      <c r="E76" s="61" t="s">
        <v>57</v>
      </c>
      <c r="F76" s="29"/>
    </row>
    <row r="77" spans="1:11" outlineLevel="1" x14ac:dyDescent="0.2">
      <c r="A77" s="27"/>
      <c r="B77" s="46"/>
      <c r="C77" s="28">
        <f>SUBTOTAL(9,C71:C74)</f>
        <v>0</v>
      </c>
      <c r="D77" s="61" t="s">
        <v>53</v>
      </c>
      <c r="E77" s="28"/>
      <c r="F77" s="29">
        <f>SUBTOTAL(9,F71:F74)</f>
        <v>6200</v>
      </c>
    </row>
    <row r="78" spans="1:11" outlineLevel="4" x14ac:dyDescent="0.2">
      <c r="A78" s="23">
        <v>40251</v>
      </c>
      <c r="B78" s="45">
        <f>YEAR(Продажи!$A24)</f>
        <v>2010</v>
      </c>
      <c r="C78" s="24" t="s">
        <v>16</v>
      </c>
      <c r="D78" s="24" t="s">
        <v>7</v>
      </c>
      <c r="E78" s="24" t="s">
        <v>37</v>
      </c>
      <c r="F78" s="26">
        <v>2500</v>
      </c>
      <c r="K78" s="17"/>
    </row>
    <row r="79" spans="1:11" outlineLevel="3" x14ac:dyDescent="0.2">
      <c r="A79" s="23"/>
      <c r="B79" s="45"/>
      <c r="C79" s="24"/>
      <c r="D79" s="24"/>
      <c r="E79" s="60" t="s">
        <v>56</v>
      </c>
      <c r="F79" s="26">
        <f>SUBTOTAL(9,F78:F78)</f>
        <v>2500</v>
      </c>
      <c r="K79" s="17"/>
    </row>
    <row r="80" spans="1:11" outlineLevel="2" x14ac:dyDescent="0.2">
      <c r="A80" s="23"/>
      <c r="B80" s="45"/>
      <c r="C80" s="24">
        <f>SUBTOTAL(9,C78:C78)</f>
        <v>0</v>
      </c>
      <c r="D80" s="24"/>
      <c r="E80" s="60" t="s">
        <v>56</v>
      </c>
      <c r="F80" s="26"/>
      <c r="K80" s="17"/>
    </row>
    <row r="81" spans="1:11" outlineLevel="1" x14ac:dyDescent="0.2">
      <c r="A81" s="23"/>
      <c r="B81" s="45"/>
      <c r="C81" s="24">
        <f>SUBTOTAL(9,C78:C78)</f>
        <v>0</v>
      </c>
      <c r="D81" s="60" t="s">
        <v>49</v>
      </c>
      <c r="E81" s="24"/>
      <c r="F81" s="26">
        <f>SUBTOTAL(9,F78:F78)</f>
        <v>2500</v>
      </c>
      <c r="K81" s="17"/>
    </row>
    <row r="82" spans="1:11" outlineLevel="4" x14ac:dyDescent="0.2">
      <c r="A82" s="27">
        <v>40251</v>
      </c>
      <c r="B82" s="46">
        <f>YEAR(Продажи!$A25)</f>
        <v>2010</v>
      </c>
      <c r="C82" s="28" t="s">
        <v>23</v>
      </c>
      <c r="D82" s="28" t="s">
        <v>11</v>
      </c>
      <c r="E82" s="28" t="s">
        <v>35</v>
      </c>
      <c r="F82" s="29">
        <v>3300</v>
      </c>
    </row>
    <row r="83" spans="1:11" outlineLevel="3" x14ac:dyDescent="0.2">
      <c r="A83" s="27"/>
      <c r="B83" s="46"/>
      <c r="C83" s="28"/>
      <c r="D83" s="28"/>
      <c r="E83" s="61" t="s">
        <v>57</v>
      </c>
      <c r="F83" s="29">
        <f>SUBTOTAL(9,F82:F82)</f>
        <v>3300</v>
      </c>
    </row>
    <row r="84" spans="1:11" outlineLevel="2" x14ac:dyDescent="0.2">
      <c r="A84" s="27"/>
      <c r="B84" s="46"/>
      <c r="C84" s="28">
        <f>SUBTOTAL(9,C82:C82)</f>
        <v>0</v>
      </c>
      <c r="D84" s="28"/>
      <c r="E84" s="61" t="s">
        <v>57</v>
      </c>
      <c r="F84" s="29"/>
    </row>
    <row r="85" spans="1:11" outlineLevel="1" x14ac:dyDescent="0.2">
      <c r="A85" s="27"/>
      <c r="B85" s="46"/>
      <c r="C85" s="28">
        <f>SUBTOTAL(9,C82:C82)</f>
        <v>0</v>
      </c>
      <c r="D85" s="61" t="s">
        <v>53</v>
      </c>
      <c r="E85" s="28"/>
      <c r="F85" s="29">
        <f>SUBTOTAL(9,F82:F82)</f>
        <v>3300</v>
      </c>
    </row>
    <row r="86" spans="1:11" outlineLevel="4" x14ac:dyDescent="0.2">
      <c r="A86" s="23">
        <v>40252</v>
      </c>
      <c r="B86" s="45">
        <f>YEAR(Продажи!$A26)</f>
        <v>2010</v>
      </c>
      <c r="C86" s="24" t="s">
        <v>26</v>
      </c>
      <c r="D86" s="24" t="s">
        <v>8</v>
      </c>
      <c r="E86" s="24" t="s">
        <v>35</v>
      </c>
      <c r="F86" s="26">
        <v>1900</v>
      </c>
    </row>
    <row r="87" spans="1:11" outlineLevel="3" x14ac:dyDescent="0.2">
      <c r="A87" s="23"/>
      <c r="B87" s="45"/>
      <c r="C87" s="24"/>
      <c r="D87" s="24"/>
      <c r="E87" s="60" t="s">
        <v>57</v>
      </c>
      <c r="F87" s="26">
        <f>SUBTOTAL(9,F86:F86)</f>
        <v>1900</v>
      </c>
    </row>
    <row r="88" spans="1:11" outlineLevel="2" x14ac:dyDescent="0.2">
      <c r="A88" s="23"/>
      <c r="B88" s="45"/>
      <c r="C88" s="24">
        <f>SUBTOTAL(9,C86:C86)</f>
        <v>0</v>
      </c>
      <c r="D88" s="24"/>
      <c r="E88" s="60" t="s">
        <v>57</v>
      </c>
      <c r="F88" s="26"/>
    </row>
    <row r="89" spans="1:11" outlineLevel="1" x14ac:dyDescent="0.2">
      <c r="A89" s="23"/>
      <c r="B89" s="45"/>
      <c r="C89" s="24">
        <f>SUBTOTAL(9,C86:C86)</f>
        <v>0</v>
      </c>
      <c r="D89" s="60" t="s">
        <v>51</v>
      </c>
      <c r="E89" s="24"/>
      <c r="F89" s="26">
        <f>SUBTOTAL(9,F86:F86)</f>
        <v>1900</v>
      </c>
    </row>
    <row r="90" spans="1:11" outlineLevel="4" x14ac:dyDescent="0.2">
      <c r="A90" s="27">
        <v>40253</v>
      </c>
      <c r="B90" s="46">
        <f>YEAR(Продажи!$A27)</f>
        <v>2010</v>
      </c>
      <c r="C90" s="28" t="s">
        <v>29</v>
      </c>
      <c r="D90" s="28" t="s">
        <v>11</v>
      </c>
      <c r="E90" s="28" t="s">
        <v>35</v>
      </c>
      <c r="F90" s="29">
        <v>100</v>
      </c>
    </row>
    <row r="91" spans="1:11" outlineLevel="3" x14ac:dyDescent="0.2">
      <c r="A91" s="27"/>
      <c r="B91" s="46"/>
      <c r="C91" s="28"/>
      <c r="D91" s="28"/>
      <c r="E91" s="61" t="s">
        <v>57</v>
      </c>
      <c r="F91" s="29">
        <f>SUBTOTAL(9,F90:F90)</f>
        <v>100</v>
      </c>
    </row>
    <row r="92" spans="1:11" outlineLevel="2" x14ac:dyDescent="0.2">
      <c r="A92" s="27"/>
      <c r="B92" s="46"/>
      <c r="C92" s="28">
        <f>SUBTOTAL(9,C90:C90)</f>
        <v>0</v>
      </c>
      <c r="D92" s="28"/>
      <c r="E92" s="61" t="s">
        <v>57</v>
      </c>
      <c r="F92" s="29"/>
    </row>
    <row r="93" spans="1:11" outlineLevel="1" x14ac:dyDescent="0.2">
      <c r="A93" s="27"/>
      <c r="B93" s="46"/>
      <c r="C93" s="28">
        <f>SUBTOTAL(9,C90:C90)</f>
        <v>0</v>
      </c>
      <c r="D93" s="61" t="s">
        <v>53</v>
      </c>
      <c r="E93" s="28"/>
      <c r="F93" s="29">
        <f>SUBTOTAL(9,F90:F90)</f>
        <v>100</v>
      </c>
    </row>
    <row r="94" spans="1:11" outlineLevel="4" x14ac:dyDescent="0.2">
      <c r="A94" s="23">
        <v>40253</v>
      </c>
      <c r="B94" s="45">
        <f>YEAR(Продажи!$A28)</f>
        <v>2010</v>
      </c>
      <c r="C94" s="24" t="s">
        <v>26</v>
      </c>
      <c r="D94" s="24" t="s">
        <v>8</v>
      </c>
      <c r="E94" s="24" t="s">
        <v>35</v>
      </c>
      <c r="F94" s="26">
        <v>120</v>
      </c>
    </row>
    <row r="95" spans="1:11" outlineLevel="3" x14ac:dyDescent="0.2">
      <c r="A95" s="23"/>
      <c r="B95" s="45"/>
      <c r="C95" s="24"/>
      <c r="D95" s="24"/>
      <c r="E95" s="60" t="s">
        <v>57</v>
      </c>
      <c r="F95" s="26">
        <f>SUBTOTAL(9,F94:F94)</f>
        <v>120</v>
      </c>
    </row>
    <row r="96" spans="1:11" outlineLevel="2" x14ac:dyDescent="0.2">
      <c r="A96" s="23"/>
      <c r="B96" s="45"/>
      <c r="C96" s="24">
        <f>SUBTOTAL(9,C94:C94)</f>
        <v>0</v>
      </c>
      <c r="D96" s="24"/>
      <c r="E96" s="60" t="s">
        <v>57</v>
      </c>
      <c r="F96" s="26"/>
    </row>
    <row r="97" spans="1:11" outlineLevel="1" x14ac:dyDescent="0.2">
      <c r="A97" s="23"/>
      <c r="B97" s="45"/>
      <c r="C97" s="24">
        <f>SUBTOTAL(9,C94:C94)</f>
        <v>0</v>
      </c>
      <c r="D97" s="60" t="s">
        <v>51</v>
      </c>
      <c r="E97" s="24"/>
      <c r="F97" s="26">
        <f>SUBTOTAL(9,F94:F94)</f>
        <v>120</v>
      </c>
    </row>
    <row r="98" spans="1:11" outlineLevel="4" x14ac:dyDescent="0.2">
      <c r="A98" s="27">
        <v>40266</v>
      </c>
      <c r="B98" s="46">
        <f>YEAR(Продажи!$A29)</f>
        <v>2010</v>
      </c>
      <c r="C98" s="28" t="s">
        <v>16</v>
      </c>
      <c r="D98" s="28" t="s">
        <v>9</v>
      </c>
      <c r="E98" s="28" t="s">
        <v>35</v>
      </c>
      <c r="F98" s="29">
        <v>50</v>
      </c>
    </row>
    <row r="99" spans="1:11" outlineLevel="3" x14ac:dyDescent="0.2">
      <c r="A99" s="27"/>
      <c r="B99" s="46"/>
      <c r="C99" s="28"/>
      <c r="D99" s="28"/>
      <c r="E99" s="61" t="s">
        <v>57</v>
      </c>
      <c r="F99" s="29">
        <f>SUBTOTAL(9,F98:F98)</f>
        <v>50</v>
      </c>
    </row>
    <row r="100" spans="1:11" outlineLevel="2" x14ac:dyDescent="0.2">
      <c r="A100" s="27"/>
      <c r="B100" s="46"/>
      <c r="C100" s="28">
        <f>SUBTOTAL(9,C98:C98)</f>
        <v>0</v>
      </c>
      <c r="D100" s="28"/>
      <c r="E100" s="61" t="s">
        <v>57</v>
      </c>
      <c r="F100" s="29"/>
    </row>
    <row r="101" spans="1:11" outlineLevel="1" x14ac:dyDescent="0.2">
      <c r="A101" s="27"/>
      <c r="B101" s="46"/>
      <c r="C101" s="28">
        <f>SUBTOTAL(9,C98:C98)</f>
        <v>0</v>
      </c>
      <c r="D101" s="61" t="s">
        <v>50</v>
      </c>
      <c r="E101" s="28"/>
      <c r="F101" s="29">
        <f>SUBTOTAL(9,F98:F98)</f>
        <v>50</v>
      </c>
    </row>
    <row r="102" spans="1:11" outlineLevel="4" x14ac:dyDescent="0.2">
      <c r="A102" s="23">
        <v>40267</v>
      </c>
      <c r="B102" s="45">
        <f>YEAR(Продажи!$A30)</f>
        <v>2010</v>
      </c>
      <c r="C102" s="24" t="s">
        <v>33</v>
      </c>
      <c r="D102" s="24" t="s">
        <v>11</v>
      </c>
      <c r="E102" s="24" t="s">
        <v>37</v>
      </c>
      <c r="F102" s="30">
        <v>3200</v>
      </c>
      <c r="K102" s="17"/>
    </row>
    <row r="103" spans="1:11" outlineLevel="3" x14ac:dyDescent="0.2">
      <c r="A103" s="23"/>
      <c r="B103" s="45"/>
      <c r="C103" s="24"/>
      <c r="D103" s="24"/>
      <c r="E103" s="60" t="s">
        <v>56</v>
      </c>
      <c r="F103" s="30">
        <f>SUBTOTAL(9,F102:F102)</f>
        <v>3200</v>
      </c>
      <c r="K103" s="17"/>
    </row>
    <row r="104" spans="1:11" outlineLevel="2" x14ac:dyDescent="0.2">
      <c r="A104" s="23"/>
      <c r="B104" s="45"/>
      <c r="C104" s="24">
        <f>SUBTOTAL(9,C102:C102)</f>
        <v>0</v>
      </c>
      <c r="D104" s="24"/>
      <c r="E104" s="60" t="s">
        <v>56</v>
      </c>
      <c r="F104" s="30"/>
      <c r="K104" s="17"/>
    </row>
    <row r="105" spans="1:11" outlineLevel="1" x14ac:dyDescent="0.2">
      <c r="A105" s="23"/>
      <c r="B105" s="45"/>
      <c r="C105" s="24">
        <f>SUBTOTAL(9,C102:C102)</f>
        <v>0</v>
      </c>
      <c r="D105" s="60" t="s">
        <v>53</v>
      </c>
      <c r="E105" s="24"/>
      <c r="F105" s="30">
        <f>SUBTOTAL(9,F102:F102)</f>
        <v>3200</v>
      </c>
      <c r="K105" s="17"/>
    </row>
    <row r="106" spans="1:11" outlineLevel="4" x14ac:dyDescent="0.2">
      <c r="A106" s="27">
        <v>40271</v>
      </c>
      <c r="B106" s="46">
        <f>YEAR(Продажи!$A31)</f>
        <v>2010</v>
      </c>
      <c r="C106" s="28" t="s">
        <v>26</v>
      </c>
      <c r="D106" s="28" t="s">
        <v>8</v>
      </c>
      <c r="E106" s="28" t="s">
        <v>35</v>
      </c>
      <c r="F106" s="29">
        <v>2700</v>
      </c>
    </row>
    <row r="107" spans="1:11" outlineLevel="3" x14ac:dyDescent="0.2">
      <c r="A107" s="27"/>
      <c r="B107" s="46"/>
      <c r="C107" s="28"/>
      <c r="D107" s="28"/>
      <c r="E107" s="61" t="s">
        <v>57</v>
      </c>
      <c r="F107" s="29">
        <f>SUBTOTAL(9,F106:F106)</f>
        <v>2700</v>
      </c>
    </row>
    <row r="108" spans="1:11" outlineLevel="2" x14ac:dyDescent="0.2">
      <c r="A108" s="27"/>
      <c r="B108" s="46"/>
      <c r="C108" s="28">
        <f>SUBTOTAL(9,C106:C106)</f>
        <v>0</v>
      </c>
      <c r="D108" s="28"/>
      <c r="E108" s="61" t="s">
        <v>57</v>
      </c>
      <c r="F108" s="29"/>
    </row>
    <row r="109" spans="1:11" outlineLevel="1" x14ac:dyDescent="0.2">
      <c r="A109" s="27"/>
      <c r="B109" s="46"/>
      <c r="C109" s="28">
        <f>SUBTOTAL(9,C106:C106)</f>
        <v>0</v>
      </c>
      <c r="D109" s="61" t="s">
        <v>51</v>
      </c>
      <c r="E109" s="28"/>
      <c r="F109" s="29">
        <f>SUBTOTAL(9,F106:F106)</f>
        <v>2700</v>
      </c>
    </row>
    <row r="110" spans="1:11" outlineLevel="4" x14ac:dyDescent="0.2">
      <c r="A110" s="23">
        <v>40272</v>
      </c>
      <c r="B110" s="45">
        <f>YEAR(Продажи!$A32)</f>
        <v>2010</v>
      </c>
      <c r="C110" s="24" t="s">
        <v>26</v>
      </c>
      <c r="D110" s="24" t="s">
        <v>10</v>
      </c>
      <c r="E110" s="24" t="s">
        <v>37</v>
      </c>
      <c r="F110" s="26">
        <v>2400</v>
      </c>
    </row>
    <row r="111" spans="1:11" outlineLevel="3" x14ac:dyDescent="0.2">
      <c r="A111" s="23"/>
      <c r="B111" s="45"/>
      <c r="C111" s="24"/>
      <c r="D111" s="24"/>
      <c r="E111" s="60" t="s">
        <v>56</v>
      </c>
      <c r="F111" s="26">
        <f>SUBTOTAL(9,F110:F110)</f>
        <v>2400</v>
      </c>
    </row>
    <row r="112" spans="1:11" outlineLevel="2" x14ac:dyDescent="0.2">
      <c r="A112" s="23"/>
      <c r="B112" s="45"/>
      <c r="C112" s="24">
        <f>SUBTOTAL(9,C110:C110)</f>
        <v>0</v>
      </c>
      <c r="D112" s="24"/>
      <c r="E112" s="60" t="s">
        <v>56</v>
      </c>
      <c r="F112" s="26"/>
    </row>
    <row r="113" spans="1:11" outlineLevel="1" x14ac:dyDescent="0.2">
      <c r="A113" s="23"/>
      <c r="B113" s="45"/>
      <c r="C113" s="24">
        <f>SUBTOTAL(9,C110:C110)</f>
        <v>0</v>
      </c>
      <c r="D113" s="60" t="s">
        <v>52</v>
      </c>
      <c r="E113" s="24"/>
      <c r="F113" s="26">
        <f>SUBTOTAL(9,F110:F110)</f>
        <v>2400</v>
      </c>
    </row>
    <row r="114" spans="1:11" outlineLevel="4" x14ac:dyDescent="0.2">
      <c r="A114" s="27">
        <v>40278</v>
      </c>
      <c r="B114" s="46">
        <f>YEAR(Продажи!$A33)</f>
        <v>2010</v>
      </c>
      <c r="C114" s="28" t="s">
        <v>33</v>
      </c>
      <c r="D114" s="28" t="s">
        <v>11</v>
      </c>
      <c r="E114" s="28" t="s">
        <v>37</v>
      </c>
      <c r="F114" s="29">
        <v>600</v>
      </c>
    </row>
    <row r="115" spans="1:11" outlineLevel="3" x14ac:dyDescent="0.2">
      <c r="A115" s="27"/>
      <c r="B115" s="46"/>
      <c r="C115" s="28"/>
      <c r="D115" s="28"/>
      <c r="E115" s="61" t="s">
        <v>56</v>
      </c>
      <c r="F115" s="29">
        <f>SUBTOTAL(9,F114:F114)</f>
        <v>600</v>
      </c>
    </row>
    <row r="116" spans="1:11" outlineLevel="2" x14ac:dyDescent="0.2">
      <c r="A116" s="27"/>
      <c r="B116" s="46"/>
      <c r="C116" s="28">
        <f>SUBTOTAL(9,C114:C114)</f>
        <v>0</v>
      </c>
      <c r="D116" s="28"/>
      <c r="E116" s="61" t="s">
        <v>56</v>
      </c>
      <c r="F116" s="29"/>
    </row>
    <row r="117" spans="1:11" outlineLevel="1" x14ac:dyDescent="0.2">
      <c r="A117" s="27"/>
      <c r="B117" s="46"/>
      <c r="C117" s="28">
        <f>SUBTOTAL(9,C114:C114)</f>
        <v>0</v>
      </c>
      <c r="D117" s="61" t="s">
        <v>53</v>
      </c>
      <c r="E117" s="28"/>
      <c r="F117" s="29">
        <f>SUBTOTAL(9,F114:F114)</f>
        <v>600</v>
      </c>
    </row>
    <row r="118" spans="1:11" outlineLevel="4" x14ac:dyDescent="0.2">
      <c r="A118" s="23">
        <v>40281</v>
      </c>
      <c r="B118" s="45">
        <f>YEAR(Продажи!$A34)</f>
        <v>2010</v>
      </c>
      <c r="C118" s="24" t="s">
        <v>33</v>
      </c>
      <c r="D118" s="24" t="s">
        <v>9</v>
      </c>
      <c r="E118" s="24" t="s">
        <v>37</v>
      </c>
      <c r="F118" s="26">
        <v>2500</v>
      </c>
      <c r="K118" s="17"/>
    </row>
    <row r="119" spans="1:11" outlineLevel="3" x14ac:dyDescent="0.2">
      <c r="A119" s="23"/>
      <c r="B119" s="45"/>
      <c r="C119" s="24"/>
      <c r="D119" s="24"/>
      <c r="E119" s="60" t="s">
        <v>56</v>
      </c>
      <c r="F119" s="26">
        <f>SUBTOTAL(9,F118:F118)</f>
        <v>2500</v>
      </c>
      <c r="K119" s="17"/>
    </row>
    <row r="120" spans="1:11" outlineLevel="2" x14ac:dyDescent="0.2">
      <c r="A120" s="23"/>
      <c r="B120" s="45"/>
      <c r="C120" s="24">
        <f>SUBTOTAL(9,C118:C118)</f>
        <v>0</v>
      </c>
      <c r="D120" s="24"/>
      <c r="E120" s="60" t="s">
        <v>56</v>
      </c>
      <c r="F120" s="26"/>
      <c r="K120" s="17"/>
    </row>
    <row r="121" spans="1:11" outlineLevel="1" x14ac:dyDescent="0.2">
      <c r="A121" s="23"/>
      <c r="B121" s="45"/>
      <c r="C121" s="24">
        <f>SUBTOTAL(9,C118:C118)</f>
        <v>0</v>
      </c>
      <c r="D121" s="60" t="s">
        <v>50</v>
      </c>
      <c r="E121" s="24"/>
      <c r="F121" s="26">
        <f>SUBTOTAL(9,F118:F118)</f>
        <v>2500</v>
      </c>
      <c r="K121" s="17"/>
    </row>
    <row r="122" spans="1:11" outlineLevel="4" x14ac:dyDescent="0.2">
      <c r="A122" s="27">
        <v>40285</v>
      </c>
      <c r="B122" s="46">
        <f>YEAR(Продажи!$A35)</f>
        <v>2010</v>
      </c>
      <c r="C122" s="28" t="s">
        <v>23</v>
      </c>
      <c r="D122" s="28" t="s">
        <v>7</v>
      </c>
      <c r="E122" s="28" t="s">
        <v>35</v>
      </c>
      <c r="F122" s="29">
        <v>4000</v>
      </c>
    </row>
    <row r="123" spans="1:11" outlineLevel="3" x14ac:dyDescent="0.2">
      <c r="A123" s="27"/>
      <c r="B123" s="46"/>
      <c r="C123" s="28"/>
      <c r="D123" s="28"/>
      <c r="E123" s="61" t="s">
        <v>57</v>
      </c>
      <c r="F123" s="29">
        <f>SUBTOTAL(9,F122:F122)</f>
        <v>4000</v>
      </c>
    </row>
    <row r="124" spans="1:11" outlineLevel="2" x14ac:dyDescent="0.2">
      <c r="A124" s="27"/>
      <c r="B124" s="46"/>
      <c r="C124" s="28">
        <f>SUBTOTAL(9,C122:C122)</f>
        <v>0</v>
      </c>
      <c r="D124" s="28"/>
      <c r="E124" s="61" t="s">
        <v>57</v>
      </c>
      <c r="F124" s="29"/>
    </row>
    <row r="125" spans="1:11" outlineLevel="1" x14ac:dyDescent="0.2">
      <c r="A125" s="27"/>
      <c r="B125" s="46"/>
      <c r="C125" s="28">
        <f>SUBTOTAL(9,C122:C122)</f>
        <v>0</v>
      </c>
      <c r="D125" s="61" t="s">
        <v>49</v>
      </c>
      <c r="E125" s="28"/>
      <c r="F125" s="29">
        <f>SUBTOTAL(9,F122:F122)</f>
        <v>4000</v>
      </c>
    </row>
    <row r="126" spans="1:11" outlineLevel="4" x14ac:dyDescent="0.2">
      <c r="A126" s="23">
        <v>40289</v>
      </c>
      <c r="B126" s="45">
        <f>YEAR(Продажи!$A36)</f>
        <v>2010</v>
      </c>
      <c r="C126" s="24" t="s">
        <v>21</v>
      </c>
      <c r="D126" s="24" t="s">
        <v>9</v>
      </c>
      <c r="E126" s="24" t="s">
        <v>36</v>
      </c>
      <c r="F126" s="30">
        <v>4500</v>
      </c>
      <c r="K126" s="17"/>
    </row>
    <row r="127" spans="1:11" outlineLevel="3" x14ac:dyDescent="0.2">
      <c r="A127" s="23"/>
      <c r="B127" s="45"/>
      <c r="C127" s="24"/>
      <c r="D127" s="24"/>
      <c r="E127" s="60" t="s">
        <v>55</v>
      </c>
      <c r="F127" s="30">
        <f>SUBTOTAL(9,F126:F126)</f>
        <v>4500</v>
      </c>
      <c r="K127" s="17"/>
    </row>
    <row r="128" spans="1:11" outlineLevel="2" x14ac:dyDescent="0.2">
      <c r="A128" s="23"/>
      <c r="B128" s="45"/>
      <c r="C128" s="24">
        <f>SUBTOTAL(9,C126:C126)</f>
        <v>0</v>
      </c>
      <c r="D128" s="24"/>
      <c r="E128" s="60" t="s">
        <v>55</v>
      </c>
      <c r="F128" s="30"/>
      <c r="K128" s="17"/>
    </row>
    <row r="129" spans="1:11" outlineLevel="1" x14ac:dyDescent="0.2">
      <c r="A129" s="23"/>
      <c r="B129" s="45"/>
      <c r="C129" s="24">
        <f>SUBTOTAL(9,C126:C126)</f>
        <v>0</v>
      </c>
      <c r="D129" s="60" t="s">
        <v>50</v>
      </c>
      <c r="E129" s="24"/>
      <c r="F129" s="30">
        <f>SUBTOTAL(9,F126:F126)</f>
        <v>4500</v>
      </c>
      <c r="K129" s="17"/>
    </row>
    <row r="130" spans="1:11" outlineLevel="4" x14ac:dyDescent="0.2">
      <c r="A130" s="27">
        <v>40290</v>
      </c>
      <c r="B130" s="46">
        <f>YEAR(Продажи!$A37)</f>
        <v>2010</v>
      </c>
      <c r="C130" s="28" t="s">
        <v>29</v>
      </c>
      <c r="D130" s="28" t="s">
        <v>10</v>
      </c>
      <c r="E130" s="28" t="s">
        <v>36</v>
      </c>
      <c r="F130" s="29">
        <v>3300</v>
      </c>
    </row>
    <row r="131" spans="1:11" outlineLevel="3" x14ac:dyDescent="0.2">
      <c r="A131" s="27"/>
      <c r="B131" s="46"/>
      <c r="C131" s="28"/>
      <c r="D131" s="28"/>
      <c r="E131" s="61" t="s">
        <v>55</v>
      </c>
      <c r="F131" s="29">
        <f>SUBTOTAL(9,F130:F130)</f>
        <v>3300</v>
      </c>
    </row>
    <row r="132" spans="1:11" outlineLevel="2" x14ac:dyDescent="0.2">
      <c r="A132" s="27"/>
      <c r="B132" s="46"/>
      <c r="C132" s="28">
        <f>SUBTOTAL(9,C130:C130)</f>
        <v>0</v>
      </c>
      <c r="D132" s="28"/>
      <c r="E132" s="61" t="s">
        <v>55</v>
      </c>
      <c r="F132" s="29"/>
    </row>
    <row r="133" spans="1:11" outlineLevel="1" x14ac:dyDescent="0.2">
      <c r="A133" s="27"/>
      <c r="B133" s="46"/>
      <c r="C133" s="28">
        <f>SUBTOTAL(9,C130:C130)</f>
        <v>0</v>
      </c>
      <c r="D133" s="61" t="s">
        <v>52</v>
      </c>
      <c r="E133" s="28"/>
      <c r="F133" s="29">
        <f>SUBTOTAL(9,F130:F130)</f>
        <v>3300</v>
      </c>
    </row>
    <row r="134" spans="1:11" outlineLevel="4" x14ac:dyDescent="0.2">
      <c r="A134" s="23">
        <v>40292</v>
      </c>
      <c r="B134" s="45">
        <f>YEAR(Продажи!$A38)</f>
        <v>2010</v>
      </c>
      <c r="C134" s="24" t="s">
        <v>16</v>
      </c>
      <c r="D134" s="24" t="s">
        <v>7</v>
      </c>
      <c r="E134" s="24" t="s">
        <v>37</v>
      </c>
      <c r="F134" s="26">
        <v>2500</v>
      </c>
      <c r="K134" s="17"/>
    </row>
    <row r="135" spans="1:11" outlineLevel="3" x14ac:dyDescent="0.2">
      <c r="A135" s="23"/>
      <c r="B135" s="45"/>
      <c r="C135" s="24"/>
      <c r="D135" s="24"/>
      <c r="E135" s="60" t="s">
        <v>56</v>
      </c>
      <c r="F135" s="26">
        <f>SUBTOTAL(9,F134:F134)</f>
        <v>2500</v>
      </c>
      <c r="K135" s="17"/>
    </row>
    <row r="136" spans="1:11" outlineLevel="2" x14ac:dyDescent="0.2">
      <c r="A136" s="23"/>
      <c r="B136" s="45"/>
      <c r="C136" s="24">
        <f>SUBTOTAL(9,C134:C134)</f>
        <v>0</v>
      </c>
      <c r="D136" s="24"/>
      <c r="E136" s="60" t="s">
        <v>56</v>
      </c>
      <c r="F136" s="26"/>
      <c r="K136" s="17"/>
    </row>
    <row r="137" spans="1:11" outlineLevel="1" x14ac:dyDescent="0.2">
      <c r="A137" s="23"/>
      <c r="B137" s="45"/>
      <c r="C137" s="24">
        <f>SUBTOTAL(9,C134:C134)</f>
        <v>0</v>
      </c>
      <c r="D137" s="60" t="s">
        <v>49</v>
      </c>
      <c r="E137" s="24"/>
      <c r="F137" s="26">
        <f>SUBTOTAL(9,F134:F134)</f>
        <v>2500</v>
      </c>
      <c r="K137" s="17"/>
    </row>
    <row r="138" spans="1:11" outlineLevel="4" x14ac:dyDescent="0.2">
      <c r="A138" s="27">
        <v>40296</v>
      </c>
      <c r="B138" s="46">
        <f>YEAR(Продажи!$A39)</f>
        <v>2010</v>
      </c>
      <c r="C138" s="28" t="s">
        <v>16</v>
      </c>
      <c r="D138" s="28" t="s">
        <v>9</v>
      </c>
      <c r="E138" s="28" t="s">
        <v>35</v>
      </c>
      <c r="F138" s="29">
        <v>2800</v>
      </c>
    </row>
    <row r="139" spans="1:11" outlineLevel="3" x14ac:dyDescent="0.2">
      <c r="A139" s="27"/>
      <c r="B139" s="46"/>
      <c r="C139" s="28"/>
      <c r="D139" s="28"/>
      <c r="E139" s="61" t="s">
        <v>57</v>
      </c>
      <c r="F139" s="29">
        <f>SUBTOTAL(9,F138:F138)</f>
        <v>2800</v>
      </c>
    </row>
    <row r="140" spans="1:11" outlineLevel="2" x14ac:dyDescent="0.2">
      <c r="A140" s="27"/>
      <c r="B140" s="46"/>
      <c r="C140" s="28">
        <f>SUBTOTAL(9,C138:C138)</f>
        <v>0</v>
      </c>
      <c r="D140" s="28"/>
      <c r="E140" s="61" t="s">
        <v>57</v>
      </c>
      <c r="F140" s="29"/>
    </row>
    <row r="141" spans="1:11" outlineLevel="1" x14ac:dyDescent="0.2">
      <c r="A141" s="27"/>
      <c r="B141" s="46"/>
      <c r="C141" s="28">
        <f>SUBTOTAL(9,C138:C138)</f>
        <v>0</v>
      </c>
      <c r="D141" s="61" t="s">
        <v>50</v>
      </c>
      <c r="E141" s="28"/>
      <c r="F141" s="29">
        <f>SUBTOTAL(9,F138:F138)</f>
        <v>2800</v>
      </c>
    </row>
    <row r="142" spans="1:11" outlineLevel="4" x14ac:dyDescent="0.2">
      <c r="A142" s="23">
        <v>40296</v>
      </c>
      <c r="B142" s="45">
        <f>YEAR(Продажи!$A40)</f>
        <v>2010</v>
      </c>
      <c r="C142" s="24" t="s">
        <v>23</v>
      </c>
      <c r="D142" s="24" t="s">
        <v>10</v>
      </c>
      <c r="E142" s="24" t="s">
        <v>37</v>
      </c>
      <c r="F142" s="26">
        <v>0</v>
      </c>
    </row>
    <row r="143" spans="1:11" outlineLevel="3" x14ac:dyDescent="0.2">
      <c r="A143" s="23"/>
      <c r="B143" s="45"/>
      <c r="C143" s="24"/>
      <c r="D143" s="24"/>
      <c r="E143" s="60" t="s">
        <v>56</v>
      </c>
      <c r="F143" s="26">
        <f>SUBTOTAL(9,F142:F142)</f>
        <v>0</v>
      </c>
    </row>
    <row r="144" spans="1:11" outlineLevel="2" x14ac:dyDescent="0.2">
      <c r="A144" s="23"/>
      <c r="B144" s="45"/>
      <c r="C144" s="24">
        <f>SUBTOTAL(9,C142:C142)</f>
        <v>0</v>
      </c>
      <c r="D144" s="24"/>
      <c r="E144" s="60" t="s">
        <v>56</v>
      </c>
      <c r="F144" s="26"/>
    </row>
    <row r="145" spans="1:6" outlineLevel="1" x14ac:dyDescent="0.2">
      <c r="A145" s="23"/>
      <c r="B145" s="45"/>
      <c r="C145" s="24">
        <f>SUBTOTAL(9,C142:C142)</f>
        <v>0</v>
      </c>
      <c r="D145" s="60" t="s">
        <v>52</v>
      </c>
      <c r="E145" s="24"/>
      <c r="F145" s="26">
        <f>SUBTOTAL(9,F142:F142)</f>
        <v>0</v>
      </c>
    </row>
    <row r="146" spans="1:6" outlineLevel="4" x14ac:dyDescent="0.2">
      <c r="A146" s="27">
        <v>40297</v>
      </c>
      <c r="B146" s="46">
        <f>YEAR(Продажи!$A41)</f>
        <v>2010</v>
      </c>
      <c r="C146" s="28" t="s">
        <v>23</v>
      </c>
      <c r="D146" s="28" t="s">
        <v>7</v>
      </c>
      <c r="E146" s="28" t="s">
        <v>37</v>
      </c>
      <c r="F146" s="29">
        <v>1200</v>
      </c>
    </row>
    <row r="147" spans="1:6" outlineLevel="4" x14ac:dyDescent="0.2">
      <c r="A147" s="23">
        <v>40303</v>
      </c>
      <c r="B147" s="45">
        <f>YEAR(Продажи!$A42)</f>
        <v>2010</v>
      </c>
      <c r="C147" s="24" t="s">
        <v>26</v>
      </c>
      <c r="D147" s="24" t="s">
        <v>7</v>
      </c>
      <c r="E147" s="24" t="s">
        <v>37</v>
      </c>
      <c r="F147" s="26">
        <v>1600</v>
      </c>
    </row>
    <row r="148" spans="1:6" outlineLevel="3" x14ac:dyDescent="0.2">
      <c r="A148" s="23"/>
      <c r="B148" s="45"/>
      <c r="C148" s="24"/>
      <c r="D148" s="24"/>
      <c r="E148" s="60" t="s">
        <v>56</v>
      </c>
      <c r="F148" s="26">
        <f>SUBTOTAL(9,F146:F147)</f>
        <v>2800</v>
      </c>
    </row>
    <row r="149" spans="1:6" outlineLevel="2" x14ac:dyDescent="0.2">
      <c r="A149" s="23"/>
      <c r="B149" s="45"/>
      <c r="C149" s="24">
        <f>SUBTOTAL(9,C146:C147)</f>
        <v>0</v>
      </c>
      <c r="D149" s="24"/>
      <c r="E149" s="60" t="s">
        <v>56</v>
      </c>
      <c r="F149" s="26"/>
    </row>
    <row r="150" spans="1:6" outlineLevel="1" x14ac:dyDescent="0.2">
      <c r="A150" s="23"/>
      <c r="B150" s="45"/>
      <c r="C150" s="24">
        <f>SUBTOTAL(9,C146:C147)</f>
        <v>0</v>
      </c>
      <c r="D150" s="60" t="s">
        <v>49</v>
      </c>
      <c r="E150" s="24"/>
      <c r="F150" s="26">
        <f>SUBTOTAL(9,F146:F147)</f>
        <v>2800</v>
      </c>
    </row>
    <row r="151" spans="1:6" outlineLevel="4" x14ac:dyDescent="0.2">
      <c r="A151" s="27">
        <v>40308</v>
      </c>
      <c r="B151" s="46">
        <f>YEAR(Продажи!$A43)</f>
        <v>2010</v>
      </c>
      <c r="C151" s="28" t="s">
        <v>29</v>
      </c>
      <c r="D151" s="28" t="s">
        <v>12</v>
      </c>
      <c r="E151" s="28" t="s">
        <v>35</v>
      </c>
      <c r="F151" s="29">
        <v>1300</v>
      </c>
    </row>
    <row r="152" spans="1:6" outlineLevel="3" x14ac:dyDescent="0.2">
      <c r="A152" s="27"/>
      <c r="B152" s="46"/>
      <c r="C152" s="28"/>
      <c r="D152" s="28"/>
      <c r="E152" s="61" t="s">
        <v>57</v>
      </c>
      <c r="F152" s="29">
        <f>SUBTOTAL(9,F151:F151)</f>
        <v>1300</v>
      </c>
    </row>
    <row r="153" spans="1:6" outlineLevel="2" x14ac:dyDescent="0.2">
      <c r="A153" s="27"/>
      <c r="B153" s="46"/>
      <c r="C153" s="28">
        <f>SUBTOTAL(9,C151:C151)</f>
        <v>0</v>
      </c>
      <c r="D153" s="28"/>
      <c r="E153" s="61" t="s">
        <v>57</v>
      </c>
      <c r="F153" s="29"/>
    </row>
    <row r="154" spans="1:6" outlineLevel="1" x14ac:dyDescent="0.2">
      <c r="A154" s="27"/>
      <c r="B154" s="46"/>
      <c r="C154" s="28">
        <f>SUBTOTAL(9,C151:C151)</f>
        <v>0</v>
      </c>
      <c r="D154" s="61" t="s">
        <v>54</v>
      </c>
      <c r="E154" s="28"/>
      <c r="F154" s="29">
        <f>SUBTOTAL(9,F151:F151)</f>
        <v>1300</v>
      </c>
    </row>
    <row r="155" spans="1:6" outlineLevel="4" x14ac:dyDescent="0.2">
      <c r="A155" s="23">
        <v>40308</v>
      </c>
      <c r="B155" s="45">
        <f>YEAR(Продажи!$A44)</f>
        <v>2010</v>
      </c>
      <c r="C155" s="24" t="s">
        <v>23</v>
      </c>
      <c r="D155" s="24" t="s">
        <v>7</v>
      </c>
      <c r="E155" s="24" t="s">
        <v>37</v>
      </c>
      <c r="F155" s="26">
        <v>1700</v>
      </c>
    </row>
    <row r="156" spans="1:6" outlineLevel="3" x14ac:dyDescent="0.2">
      <c r="A156" s="23"/>
      <c r="B156" s="45"/>
      <c r="C156" s="24"/>
      <c r="D156" s="24"/>
      <c r="E156" s="60" t="s">
        <v>56</v>
      </c>
      <c r="F156" s="24">
        <f>SUBTOTAL(9,F155:F155)</f>
        <v>1700</v>
      </c>
    </row>
    <row r="157" spans="1:6" outlineLevel="2" x14ac:dyDescent="0.2">
      <c r="A157" s="23"/>
      <c r="B157" s="45"/>
      <c r="C157" s="24">
        <f>SUBTOTAL(9,C155:C155)</f>
        <v>0</v>
      </c>
      <c r="D157" s="24"/>
      <c r="E157" s="60" t="s">
        <v>56</v>
      </c>
      <c r="F157" s="24"/>
    </row>
    <row r="158" spans="1:6" outlineLevel="4" x14ac:dyDescent="0.2">
      <c r="A158" s="27">
        <v>40313</v>
      </c>
      <c r="B158" s="46">
        <f>YEAR(Продажи!$A45)</f>
        <v>2010</v>
      </c>
      <c r="C158" s="28" t="s">
        <v>21</v>
      </c>
      <c r="D158" s="28" t="s">
        <v>7</v>
      </c>
      <c r="E158" s="28" t="s">
        <v>35</v>
      </c>
      <c r="F158" s="32">
        <v>2200</v>
      </c>
    </row>
    <row r="159" spans="1:6" outlineLevel="3" x14ac:dyDescent="0.2">
      <c r="A159" s="27"/>
      <c r="B159" s="46"/>
      <c r="C159" s="28"/>
      <c r="D159" s="28"/>
      <c r="E159" s="61" t="s">
        <v>57</v>
      </c>
      <c r="F159" s="32">
        <f>SUBTOTAL(9,F158:F158)</f>
        <v>2200</v>
      </c>
    </row>
    <row r="160" spans="1:6" outlineLevel="2" x14ac:dyDescent="0.2">
      <c r="A160" s="27"/>
      <c r="B160" s="46"/>
      <c r="C160" s="28">
        <f>SUBTOTAL(9,C158:C158)</f>
        <v>0</v>
      </c>
      <c r="D160" s="28"/>
      <c r="E160" s="61" t="s">
        <v>57</v>
      </c>
      <c r="F160" s="32"/>
    </row>
    <row r="161" spans="1:11" outlineLevel="1" x14ac:dyDescent="0.2">
      <c r="A161" s="27"/>
      <c r="B161" s="46"/>
      <c r="C161" s="28">
        <f>SUBTOTAL(9,C155:C158)</f>
        <v>0</v>
      </c>
      <c r="D161" s="61" t="s">
        <v>49</v>
      </c>
      <c r="E161" s="28"/>
      <c r="F161" s="32">
        <f>SUBTOTAL(9,F155:F158)</f>
        <v>3900</v>
      </c>
    </row>
    <row r="162" spans="1:11" outlineLevel="4" x14ac:dyDescent="0.2">
      <c r="A162" s="23">
        <v>40313</v>
      </c>
      <c r="B162" s="45">
        <f>YEAR(Продажи!$A46)</f>
        <v>2010</v>
      </c>
      <c r="C162" s="24" t="s">
        <v>29</v>
      </c>
      <c r="D162" s="24" t="s">
        <v>12</v>
      </c>
      <c r="E162" s="24" t="s">
        <v>35</v>
      </c>
      <c r="F162" s="33">
        <v>500</v>
      </c>
    </row>
    <row r="163" spans="1:11" outlineLevel="3" x14ac:dyDescent="0.2">
      <c r="A163" s="23"/>
      <c r="B163" s="45"/>
      <c r="C163" s="24"/>
      <c r="D163" s="24"/>
      <c r="E163" s="60" t="s">
        <v>57</v>
      </c>
      <c r="F163" s="33">
        <f>SUBTOTAL(9,F162:F162)</f>
        <v>500</v>
      </c>
    </row>
    <row r="164" spans="1:11" outlineLevel="2" x14ac:dyDescent="0.2">
      <c r="A164" s="23"/>
      <c r="B164" s="45"/>
      <c r="C164" s="24">
        <f>SUBTOTAL(9,C162:C162)</f>
        <v>0</v>
      </c>
      <c r="D164" s="24"/>
      <c r="E164" s="60" t="s">
        <v>57</v>
      </c>
      <c r="F164" s="33"/>
    </row>
    <row r="165" spans="1:11" outlineLevel="1" x14ac:dyDescent="0.2">
      <c r="A165" s="23"/>
      <c r="B165" s="45"/>
      <c r="C165" s="24">
        <f>SUBTOTAL(9,C162:C162)</f>
        <v>0</v>
      </c>
      <c r="D165" s="60" t="s">
        <v>54</v>
      </c>
      <c r="E165" s="24"/>
      <c r="F165" s="33">
        <f>SUBTOTAL(9,F162:F162)</f>
        <v>500</v>
      </c>
    </row>
    <row r="166" spans="1:11" outlineLevel="4" x14ac:dyDescent="0.2">
      <c r="A166" s="27">
        <v>40314</v>
      </c>
      <c r="B166" s="46">
        <f>YEAR(Продажи!$A47)</f>
        <v>2010</v>
      </c>
      <c r="C166" s="28" t="s">
        <v>26</v>
      </c>
      <c r="D166" s="28" t="s">
        <v>8</v>
      </c>
      <c r="E166" s="28" t="s">
        <v>35</v>
      </c>
      <c r="F166" s="32">
        <v>500</v>
      </c>
    </row>
    <row r="167" spans="1:11" outlineLevel="3" x14ac:dyDescent="0.2">
      <c r="A167" s="27"/>
      <c r="B167" s="46"/>
      <c r="C167" s="28"/>
      <c r="D167" s="28"/>
      <c r="E167" s="61" t="s">
        <v>57</v>
      </c>
      <c r="F167" s="32">
        <f>SUBTOTAL(9,F166:F166)</f>
        <v>500</v>
      </c>
    </row>
    <row r="168" spans="1:11" outlineLevel="2" x14ac:dyDescent="0.2">
      <c r="A168" s="27"/>
      <c r="B168" s="46"/>
      <c r="C168" s="28">
        <f>SUBTOTAL(9,C166:C166)</f>
        <v>0</v>
      </c>
      <c r="D168" s="28"/>
      <c r="E168" s="61" t="s">
        <v>57</v>
      </c>
      <c r="F168" s="32"/>
    </row>
    <row r="169" spans="1:11" outlineLevel="1" x14ac:dyDescent="0.2">
      <c r="A169" s="27"/>
      <c r="B169" s="46"/>
      <c r="C169" s="28">
        <f>SUBTOTAL(9,C166:C166)</f>
        <v>0</v>
      </c>
      <c r="D169" s="61" t="s">
        <v>51</v>
      </c>
      <c r="E169" s="28"/>
      <c r="F169" s="32">
        <f>SUBTOTAL(9,F166:F166)</f>
        <v>500</v>
      </c>
    </row>
    <row r="170" spans="1:11" outlineLevel="4" x14ac:dyDescent="0.2">
      <c r="A170" s="23">
        <v>40315</v>
      </c>
      <c r="B170" s="45">
        <f>YEAR(Продажи!$A48)</f>
        <v>2010</v>
      </c>
      <c r="C170" s="24" t="s">
        <v>33</v>
      </c>
      <c r="D170" s="24" t="s">
        <v>11</v>
      </c>
      <c r="E170" s="24" t="s">
        <v>36</v>
      </c>
      <c r="F170" s="34">
        <v>2800</v>
      </c>
      <c r="K170" s="17"/>
    </row>
    <row r="171" spans="1:11" outlineLevel="3" x14ac:dyDescent="0.2">
      <c r="A171" s="23"/>
      <c r="B171" s="45"/>
      <c r="C171" s="24"/>
      <c r="D171" s="24"/>
      <c r="E171" s="60" t="s">
        <v>55</v>
      </c>
      <c r="F171" s="34">
        <f>SUBTOTAL(9,F170:F170)</f>
        <v>2800</v>
      </c>
      <c r="K171" s="17"/>
    </row>
    <row r="172" spans="1:11" outlineLevel="2" x14ac:dyDescent="0.2">
      <c r="A172" s="23"/>
      <c r="B172" s="45"/>
      <c r="C172" s="24">
        <f>SUBTOTAL(9,C170:C170)</f>
        <v>0</v>
      </c>
      <c r="D172" s="24"/>
      <c r="E172" s="60" t="s">
        <v>55</v>
      </c>
      <c r="F172" s="34"/>
      <c r="K172" s="17"/>
    </row>
    <row r="173" spans="1:11" outlineLevel="1" x14ac:dyDescent="0.2">
      <c r="A173" s="23"/>
      <c r="B173" s="45"/>
      <c r="C173" s="24">
        <f>SUBTOTAL(9,C170:C170)</f>
        <v>0</v>
      </c>
      <c r="D173" s="60" t="s">
        <v>53</v>
      </c>
      <c r="E173" s="24"/>
      <c r="F173" s="34">
        <f>SUBTOTAL(9,F170:F170)</f>
        <v>2800</v>
      </c>
      <c r="K173" s="17"/>
    </row>
    <row r="174" spans="1:11" outlineLevel="4" x14ac:dyDescent="0.2">
      <c r="A174" s="27">
        <v>40331</v>
      </c>
      <c r="B174" s="46">
        <f>YEAR(Продажи!$A49)</f>
        <v>2010</v>
      </c>
      <c r="C174" s="28" t="s">
        <v>23</v>
      </c>
      <c r="D174" s="28" t="s">
        <v>8</v>
      </c>
      <c r="E174" s="28" t="s">
        <v>35</v>
      </c>
      <c r="F174" s="32">
        <v>1300</v>
      </c>
    </row>
    <row r="175" spans="1:11" outlineLevel="3" x14ac:dyDescent="0.2">
      <c r="A175" s="27"/>
      <c r="B175" s="46"/>
      <c r="C175" s="28"/>
      <c r="D175" s="28"/>
      <c r="E175" s="61" t="s">
        <v>57</v>
      </c>
      <c r="F175" s="32">
        <f>SUBTOTAL(9,F174:F174)</f>
        <v>1300</v>
      </c>
    </row>
    <row r="176" spans="1:11" outlineLevel="2" x14ac:dyDescent="0.2">
      <c r="A176" s="27"/>
      <c r="B176" s="46"/>
      <c r="C176" s="28">
        <f>SUBTOTAL(9,C174:C174)</f>
        <v>0</v>
      </c>
      <c r="D176" s="28"/>
      <c r="E176" s="61" t="s">
        <v>57</v>
      </c>
      <c r="F176" s="32"/>
    </row>
    <row r="177" spans="1:6" outlineLevel="1" x14ac:dyDescent="0.2">
      <c r="A177" s="27"/>
      <c r="B177" s="46"/>
      <c r="C177" s="28">
        <f>SUBTOTAL(9,C174:C174)</f>
        <v>0</v>
      </c>
      <c r="D177" s="61" t="s">
        <v>51</v>
      </c>
      <c r="E177" s="28"/>
      <c r="F177" s="32">
        <f>SUBTOTAL(9,F174:F174)</f>
        <v>1300</v>
      </c>
    </row>
    <row r="178" spans="1:6" outlineLevel="4" x14ac:dyDescent="0.2">
      <c r="A178" s="23">
        <v>40334</v>
      </c>
      <c r="B178" s="45">
        <f>YEAR(Продажи!$A50)</f>
        <v>2010</v>
      </c>
      <c r="C178" s="24" t="s">
        <v>29</v>
      </c>
      <c r="D178" s="24" t="s">
        <v>10</v>
      </c>
      <c r="E178" s="24" t="s">
        <v>37</v>
      </c>
      <c r="F178" s="33">
        <v>1500</v>
      </c>
    </row>
    <row r="179" spans="1:6" outlineLevel="3" x14ac:dyDescent="0.2">
      <c r="A179" s="23"/>
      <c r="B179" s="45"/>
      <c r="C179" s="24"/>
      <c r="D179" s="24"/>
      <c r="E179" s="60" t="s">
        <v>56</v>
      </c>
      <c r="F179" s="33">
        <f>SUBTOTAL(9,F178:F178)</f>
        <v>1500</v>
      </c>
    </row>
    <row r="180" spans="1:6" outlineLevel="2" x14ac:dyDescent="0.2">
      <c r="A180" s="23"/>
      <c r="B180" s="45"/>
      <c r="C180" s="24">
        <f>SUBTOTAL(9,C178:C178)</f>
        <v>0</v>
      </c>
      <c r="D180" s="24"/>
      <c r="E180" s="60" t="s">
        <v>56</v>
      </c>
      <c r="F180" s="33"/>
    </row>
    <row r="181" spans="1:6" outlineLevel="1" x14ac:dyDescent="0.2">
      <c r="A181" s="23"/>
      <c r="B181" s="45"/>
      <c r="C181" s="24">
        <f>SUBTOTAL(9,C178:C178)</f>
        <v>0</v>
      </c>
      <c r="D181" s="60" t="s">
        <v>52</v>
      </c>
      <c r="E181" s="24"/>
      <c r="F181" s="33">
        <f>SUBTOTAL(9,F178:F178)</f>
        <v>1500</v>
      </c>
    </row>
    <row r="182" spans="1:6" outlineLevel="4" x14ac:dyDescent="0.2">
      <c r="A182" s="27">
        <v>40335</v>
      </c>
      <c r="B182" s="46">
        <f>YEAR(Продажи!$A51)</f>
        <v>2010</v>
      </c>
      <c r="C182" s="28" t="s">
        <v>26</v>
      </c>
      <c r="D182" s="28" t="s">
        <v>8</v>
      </c>
      <c r="E182" s="28" t="s">
        <v>35</v>
      </c>
      <c r="F182" s="32">
        <v>900</v>
      </c>
    </row>
    <row r="183" spans="1:6" outlineLevel="3" x14ac:dyDescent="0.2">
      <c r="A183" s="27"/>
      <c r="B183" s="46"/>
      <c r="C183" s="28"/>
      <c r="D183" s="28"/>
      <c r="E183" s="61" t="s">
        <v>57</v>
      </c>
      <c r="F183" s="32">
        <f>SUBTOTAL(9,F182:F182)</f>
        <v>900</v>
      </c>
    </row>
    <row r="184" spans="1:6" outlineLevel="2" x14ac:dyDescent="0.2">
      <c r="A184" s="27"/>
      <c r="B184" s="46"/>
      <c r="C184" s="28">
        <f>SUBTOTAL(9,C182:C182)</f>
        <v>0</v>
      </c>
      <c r="D184" s="28"/>
      <c r="E184" s="61" t="s">
        <v>57</v>
      </c>
      <c r="F184" s="32"/>
    </row>
    <row r="185" spans="1:6" outlineLevel="1" x14ac:dyDescent="0.2">
      <c r="A185" s="27"/>
      <c r="B185" s="46"/>
      <c r="C185" s="28">
        <f>SUBTOTAL(9,C182:C182)</f>
        <v>0</v>
      </c>
      <c r="D185" s="61" t="s">
        <v>51</v>
      </c>
      <c r="E185" s="28"/>
      <c r="F185" s="32">
        <f>SUBTOTAL(9,F182:F182)</f>
        <v>900</v>
      </c>
    </row>
    <row r="186" spans="1:6" outlineLevel="4" x14ac:dyDescent="0.2">
      <c r="A186" s="23">
        <v>40336</v>
      </c>
      <c r="B186" s="45">
        <f>YEAR(Продажи!$A52)</f>
        <v>2010</v>
      </c>
      <c r="C186" s="24" t="s">
        <v>29</v>
      </c>
      <c r="D186" s="24" t="s">
        <v>11</v>
      </c>
      <c r="E186" s="24" t="s">
        <v>35</v>
      </c>
      <c r="F186" s="33">
        <v>1300</v>
      </c>
    </row>
    <row r="187" spans="1:6" outlineLevel="3" x14ac:dyDescent="0.2">
      <c r="A187" s="23"/>
      <c r="B187" s="45"/>
      <c r="C187" s="24"/>
      <c r="D187" s="24"/>
      <c r="E187" s="60" t="s">
        <v>57</v>
      </c>
      <c r="F187" s="33">
        <f>SUBTOTAL(9,F186:F186)</f>
        <v>1300</v>
      </c>
    </row>
    <row r="188" spans="1:6" outlineLevel="2" x14ac:dyDescent="0.2">
      <c r="A188" s="23"/>
      <c r="B188" s="45"/>
      <c r="C188" s="24">
        <f>SUBTOTAL(9,C186:C186)</f>
        <v>0</v>
      </c>
      <c r="D188" s="24"/>
      <c r="E188" s="60" t="s">
        <v>57</v>
      </c>
      <c r="F188" s="33"/>
    </row>
    <row r="189" spans="1:6" outlineLevel="1" x14ac:dyDescent="0.2">
      <c r="A189" s="23"/>
      <c r="B189" s="45"/>
      <c r="C189" s="24">
        <f>SUBTOTAL(9,C186:C186)</f>
        <v>0</v>
      </c>
      <c r="D189" s="60" t="s">
        <v>53</v>
      </c>
      <c r="E189" s="24"/>
      <c r="F189" s="33">
        <f>SUBTOTAL(9,F186:F186)</f>
        <v>1300</v>
      </c>
    </row>
    <row r="190" spans="1:6" outlineLevel="4" x14ac:dyDescent="0.2">
      <c r="A190" s="27">
        <v>40338</v>
      </c>
      <c r="B190" s="46">
        <f>YEAR(Продажи!$A53)</f>
        <v>2010</v>
      </c>
      <c r="C190" s="28" t="s">
        <v>16</v>
      </c>
      <c r="D190" s="28" t="s">
        <v>8</v>
      </c>
      <c r="E190" s="28" t="s">
        <v>37</v>
      </c>
      <c r="F190" s="32">
        <v>2500</v>
      </c>
    </row>
    <row r="191" spans="1:6" outlineLevel="3" x14ac:dyDescent="0.2">
      <c r="A191" s="27"/>
      <c r="B191" s="46"/>
      <c r="C191" s="28"/>
      <c r="D191" s="28"/>
      <c r="E191" s="61" t="s">
        <v>56</v>
      </c>
      <c r="F191" s="32">
        <f>SUBTOTAL(9,F190:F190)</f>
        <v>2500</v>
      </c>
    </row>
    <row r="192" spans="1:6" outlineLevel="2" x14ac:dyDescent="0.2">
      <c r="A192" s="27"/>
      <c r="B192" s="46"/>
      <c r="C192" s="28">
        <f>SUBTOTAL(9,C190:C190)</f>
        <v>0</v>
      </c>
      <c r="D192" s="28"/>
      <c r="E192" s="61" t="s">
        <v>56</v>
      </c>
      <c r="F192" s="32"/>
    </row>
    <row r="193" spans="1:11" outlineLevel="1" x14ac:dyDescent="0.2">
      <c r="A193" s="27"/>
      <c r="B193" s="46"/>
      <c r="C193" s="28">
        <f>SUBTOTAL(9,C190:C190)</f>
        <v>0</v>
      </c>
      <c r="D193" s="61" t="s">
        <v>51</v>
      </c>
      <c r="E193" s="28"/>
      <c r="F193" s="32">
        <f>SUBTOTAL(9,F190:F190)</f>
        <v>2500</v>
      </c>
    </row>
    <row r="194" spans="1:11" outlineLevel="4" x14ac:dyDescent="0.2">
      <c r="A194" s="23">
        <v>40342</v>
      </c>
      <c r="B194" s="45">
        <f>YEAR(Продажи!$A54)</f>
        <v>2010</v>
      </c>
      <c r="C194" s="24" t="s">
        <v>26</v>
      </c>
      <c r="D194" s="24" t="s">
        <v>9</v>
      </c>
      <c r="E194" s="24" t="s">
        <v>35</v>
      </c>
      <c r="F194" s="33">
        <v>4600</v>
      </c>
    </row>
    <row r="195" spans="1:11" outlineLevel="3" x14ac:dyDescent="0.2">
      <c r="A195" s="23"/>
      <c r="B195" s="45"/>
      <c r="C195" s="24"/>
      <c r="D195" s="24"/>
      <c r="E195" s="60" t="s">
        <v>57</v>
      </c>
      <c r="F195" s="33">
        <f>SUBTOTAL(9,F194:F194)</f>
        <v>4600</v>
      </c>
    </row>
    <row r="196" spans="1:11" outlineLevel="2" x14ac:dyDescent="0.2">
      <c r="A196" s="23"/>
      <c r="B196" s="45"/>
      <c r="C196" s="24">
        <f>SUBTOTAL(9,C194:C194)</f>
        <v>0</v>
      </c>
      <c r="D196" s="24"/>
      <c r="E196" s="60" t="s">
        <v>57</v>
      </c>
      <c r="F196" s="33"/>
    </row>
    <row r="197" spans="1:11" outlineLevel="4" x14ac:dyDescent="0.2">
      <c r="A197" s="27">
        <v>40351</v>
      </c>
      <c r="B197" s="46">
        <f>YEAR(Продажи!$A55)</f>
        <v>2010</v>
      </c>
      <c r="C197" s="28" t="s">
        <v>21</v>
      </c>
      <c r="D197" s="28" t="s">
        <v>9</v>
      </c>
      <c r="E197" s="28" t="s">
        <v>37</v>
      </c>
      <c r="F197" s="35">
        <v>600</v>
      </c>
      <c r="K197" s="17"/>
    </row>
    <row r="198" spans="1:11" outlineLevel="3" x14ac:dyDescent="0.2">
      <c r="A198" s="27"/>
      <c r="B198" s="46"/>
      <c r="C198" s="28"/>
      <c r="D198" s="28"/>
      <c r="E198" s="61" t="s">
        <v>56</v>
      </c>
      <c r="F198" s="35">
        <f>SUBTOTAL(9,F197:F197)</f>
        <v>600</v>
      </c>
      <c r="K198" s="17"/>
    </row>
    <row r="199" spans="1:11" outlineLevel="2" x14ac:dyDescent="0.2">
      <c r="A199" s="27"/>
      <c r="B199" s="46"/>
      <c r="C199" s="28">
        <f>SUBTOTAL(9,C197:C197)</f>
        <v>0</v>
      </c>
      <c r="D199" s="28"/>
      <c r="E199" s="61" t="s">
        <v>56</v>
      </c>
      <c r="F199" s="35"/>
      <c r="K199" s="17"/>
    </row>
    <row r="200" spans="1:11" outlineLevel="1" x14ac:dyDescent="0.2">
      <c r="A200" s="27"/>
      <c r="B200" s="46"/>
      <c r="C200" s="28">
        <f>SUBTOTAL(9,C194:C197)</f>
        <v>0</v>
      </c>
      <c r="D200" s="61" t="s">
        <v>50</v>
      </c>
      <c r="E200" s="28"/>
      <c r="F200" s="35">
        <f>SUBTOTAL(9,F194:F197)</f>
        <v>5200</v>
      </c>
      <c r="K200" s="17"/>
    </row>
    <row r="201" spans="1:11" outlineLevel="4" x14ac:dyDescent="0.2">
      <c r="A201" s="23">
        <v>40357</v>
      </c>
      <c r="B201" s="45">
        <f>YEAR(Продажи!$A56)</f>
        <v>2010</v>
      </c>
      <c r="C201" s="24" t="s">
        <v>26</v>
      </c>
      <c r="D201" s="24" t="s">
        <v>12</v>
      </c>
      <c r="E201" s="24" t="s">
        <v>37</v>
      </c>
      <c r="F201" s="33">
        <v>200</v>
      </c>
    </row>
    <row r="202" spans="1:11" outlineLevel="3" x14ac:dyDescent="0.2">
      <c r="A202" s="23"/>
      <c r="B202" s="45"/>
      <c r="C202" s="24"/>
      <c r="D202" s="24"/>
      <c r="E202" s="60" t="s">
        <v>56</v>
      </c>
      <c r="F202" s="33">
        <f>SUBTOTAL(9,F201:F201)</f>
        <v>200</v>
      </c>
    </row>
    <row r="203" spans="1:11" outlineLevel="2" x14ac:dyDescent="0.2">
      <c r="A203" s="23"/>
      <c r="B203" s="45"/>
      <c r="C203" s="24">
        <f>SUBTOTAL(9,C201:C201)</f>
        <v>0</v>
      </c>
      <c r="D203" s="24"/>
      <c r="E203" s="60" t="s">
        <v>56</v>
      </c>
      <c r="F203" s="33"/>
    </row>
    <row r="204" spans="1:11" outlineLevel="1" x14ac:dyDescent="0.2">
      <c r="A204" s="23"/>
      <c r="B204" s="45"/>
      <c r="C204" s="24">
        <f>SUBTOTAL(9,C201:C201)</f>
        <v>0</v>
      </c>
      <c r="D204" s="60" t="s">
        <v>54</v>
      </c>
      <c r="E204" s="24"/>
      <c r="F204" s="33">
        <f>SUBTOTAL(9,F201:F201)</f>
        <v>200</v>
      </c>
    </row>
    <row r="205" spans="1:11" outlineLevel="4" x14ac:dyDescent="0.2">
      <c r="A205" s="27">
        <v>40359</v>
      </c>
      <c r="B205" s="46">
        <f>YEAR(Продажи!$A57)</f>
        <v>2010</v>
      </c>
      <c r="C205" s="28" t="s">
        <v>33</v>
      </c>
      <c r="D205" s="28" t="s">
        <v>10</v>
      </c>
      <c r="E205" s="28" t="s">
        <v>36</v>
      </c>
      <c r="F205" s="32">
        <v>1200</v>
      </c>
    </row>
    <row r="206" spans="1:11" outlineLevel="3" x14ac:dyDescent="0.2">
      <c r="A206" s="27"/>
      <c r="B206" s="46"/>
      <c r="C206" s="28"/>
      <c r="D206" s="28"/>
      <c r="E206" s="61" t="s">
        <v>55</v>
      </c>
      <c r="F206" s="32">
        <f>SUBTOTAL(9,F205:F205)</f>
        <v>1200</v>
      </c>
    </row>
    <row r="207" spans="1:11" outlineLevel="2" x14ac:dyDescent="0.2">
      <c r="A207" s="27"/>
      <c r="B207" s="46"/>
      <c r="C207" s="28">
        <f>SUBTOTAL(9,C205:C205)</f>
        <v>0</v>
      </c>
      <c r="D207" s="28"/>
      <c r="E207" s="61" t="s">
        <v>55</v>
      </c>
      <c r="F207" s="32"/>
    </row>
    <row r="208" spans="1:11" outlineLevel="1" x14ac:dyDescent="0.2">
      <c r="A208" s="27"/>
      <c r="B208" s="46"/>
      <c r="C208" s="28">
        <f>SUBTOTAL(9,C205:C205)</f>
        <v>0</v>
      </c>
      <c r="D208" s="61" t="s">
        <v>52</v>
      </c>
      <c r="E208" s="28"/>
      <c r="F208" s="32">
        <f>SUBTOTAL(9,F205:F205)</f>
        <v>1200</v>
      </c>
    </row>
    <row r="209" spans="1:11" outlineLevel="4" x14ac:dyDescent="0.2">
      <c r="A209" s="23">
        <v>40362</v>
      </c>
      <c r="B209" s="45">
        <f>YEAR(Продажи!$A58)</f>
        <v>2010</v>
      </c>
      <c r="C209" s="24" t="s">
        <v>29</v>
      </c>
      <c r="D209" s="24" t="s">
        <v>9</v>
      </c>
      <c r="E209" s="24" t="s">
        <v>35</v>
      </c>
      <c r="F209" s="33">
        <v>2200</v>
      </c>
    </row>
    <row r="210" spans="1:11" outlineLevel="3" x14ac:dyDescent="0.2">
      <c r="A210" s="23"/>
      <c r="B210" s="45"/>
      <c r="C210" s="24"/>
      <c r="D210" s="24"/>
      <c r="E210" s="60" t="s">
        <v>57</v>
      </c>
      <c r="F210" s="33">
        <f>SUBTOTAL(9,F209:F209)</f>
        <v>2200</v>
      </c>
    </row>
    <row r="211" spans="1:11" outlineLevel="2" x14ac:dyDescent="0.2">
      <c r="A211" s="23"/>
      <c r="B211" s="45"/>
      <c r="C211" s="24">
        <f>SUBTOTAL(9,C209:C209)</f>
        <v>0</v>
      </c>
      <c r="D211" s="24"/>
      <c r="E211" s="60" t="s">
        <v>57</v>
      </c>
      <c r="F211" s="33"/>
    </row>
    <row r="212" spans="1:11" outlineLevel="1" x14ac:dyDescent="0.2">
      <c r="A212" s="23"/>
      <c r="B212" s="45"/>
      <c r="C212" s="24">
        <f>SUBTOTAL(9,C209:C209)</f>
        <v>0</v>
      </c>
      <c r="D212" s="60" t="s">
        <v>50</v>
      </c>
      <c r="E212" s="24"/>
      <c r="F212" s="33">
        <f>SUBTOTAL(9,F209:F209)</f>
        <v>2200</v>
      </c>
    </row>
    <row r="213" spans="1:11" outlineLevel="4" x14ac:dyDescent="0.2">
      <c r="A213" s="27">
        <v>40363</v>
      </c>
      <c r="B213" s="46">
        <f>YEAR(Продажи!$A59)</f>
        <v>2010</v>
      </c>
      <c r="C213" s="28" t="s">
        <v>29</v>
      </c>
      <c r="D213" s="28" t="s">
        <v>7</v>
      </c>
      <c r="E213" s="28" t="s">
        <v>36</v>
      </c>
      <c r="F213" s="32">
        <v>2500</v>
      </c>
    </row>
    <row r="214" spans="1:11" outlineLevel="3" x14ac:dyDescent="0.2">
      <c r="A214" s="27"/>
      <c r="B214" s="46"/>
      <c r="C214" s="28"/>
      <c r="D214" s="28"/>
      <c r="E214" s="61" t="s">
        <v>55</v>
      </c>
      <c r="F214" s="32">
        <f>SUBTOTAL(9,F213:F213)</f>
        <v>2500</v>
      </c>
    </row>
    <row r="215" spans="1:11" outlineLevel="2" x14ac:dyDescent="0.2">
      <c r="A215" s="27"/>
      <c r="B215" s="46"/>
      <c r="C215" s="28">
        <f>SUBTOTAL(9,C213:C213)</f>
        <v>0</v>
      </c>
      <c r="D215" s="28"/>
      <c r="E215" s="61" t="s">
        <v>55</v>
      </c>
      <c r="F215" s="32"/>
    </row>
    <row r="216" spans="1:11" outlineLevel="1" x14ac:dyDescent="0.2">
      <c r="A216" s="27"/>
      <c r="B216" s="46"/>
      <c r="C216" s="28">
        <f>SUBTOTAL(9,C213:C213)</f>
        <v>0</v>
      </c>
      <c r="D216" s="61" t="s">
        <v>49</v>
      </c>
      <c r="E216" s="28"/>
      <c r="F216" s="32">
        <f>SUBTOTAL(9,F213:F213)</f>
        <v>2500</v>
      </c>
    </row>
    <row r="217" spans="1:11" outlineLevel="4" x14ac:dyDescent="0.2">
      <c r="A217" s="23">
        <v>40367</v>
      </c>
      <c r="B217" s="45">
        <f>YEAR(Продажи!$A60)</f>
        <v>2010</v>
      </c>
      <c r="C217" s="24" t="s">
        <v>16</v>
      </c>
      <c r="D217" s="24" t="s">
        <v>9</v>
      </c>
      <c r="E217" s="24" t="s">
        <v>37</v>
      </c>
      <c r="F217" s="33">
        <v>300</v>
      </c>
      <c r="K217" s="17"/>
    </row>
    <row r="218" spans="1:11" outlineLevel="4" x14ac:dyDescent="0.2">
      <c r="A218" s="27">
        <v>40373</v>
      </c>
      <c r="B218" s="46">
        <f>YEAR(Продажи!$A61)</f>
        <v>2010</v>
      </c>
      <c r="C218" s="28" t="s">
        <v>16</v>
      </c>
      <c r="D218" s="28" t="s">
        <v>9</v>
      </c>
      <c r="E218" s="28" t="s">
        <v>37</v>
      </c>
      <c r="F218" s="32">
        <v>2500</v>
      </c>
    </row>
    <row r="219" spans="1:11" outlineLevel="3" x14ac:dyDescent="0.2">
      <c r="A219" s="27"/>
      <c r="B219" s="46"/>
      <c r="C219" s="28"/>
      <c r="D219" s="28"/>
      <c r="E219" s="61" t="s">
        <v>56</v>
      </c>
      <c r="F219" s="32">
        <f>SUBTOTAL(9,F217:F218)</f>
        <v>2800</v>
      </c>
    </row>
    <row r="220" spans="1:11" outlineLevel="2" x14ac:dyDescent="0.2">
      <c r="A220" s="27"/>
      <c r="B220" s="46"/>
      <c r="C220" s="28">
        <f>SUBTOTAL(9,C217:C218)</f>
        <v>0</v>
      </c>
      <c r="D220" s="28"/>
      <c r="E220" s="61" t="s">
        <v>56</v>
      </c>
      <c r="F220" s="32"/>
    </row>
    <row r="221" spans="1:11" outlineLevel="1" x14ac:dyDescent="0.2">
      <c r="A221" s="27"/>
      <c r="B221" s="46"/>
      <c r="C221" s="28">
        <f>SUBTOTAL(9,C217:C218)</f>
        <v>0</v>
      </c>
      <c r="D221" s="61" t="s">
        <v>50</v>
      </c>
      <c r="E221" s="28"/>
      <c r="F221" s="32">
        <f>SUBTOTAL(9,F217:F218)</f>
        <v>2800</v>
      </c>
    </row>
    <row r="222" spans="1:11" outlineLevel="4" x14ac:dyDescent="0.2">
      <c r="A222" s="23">
        <v>40380</v>
      </c>
      <c r="B222" s="45">
        <f>YEAR(Продажи!$A62)</f>
        <v>2010</v>
      </c>
      <c r="C222" s="24" t="s">
        <v>33</v>
      </c>
      <c r="D222" s="24" t="s">
        <v>11</v>
      </c>
      <c r="E222" s="24" t="s">
        <v>35</v>
      </c>
      <c r="F222" s="34">
        <v>600</v>
      </c>
      <c r="K222" s="17"/>
    </row>
    <row r="223" spans="1:11" outlineLevel="3" x14ac:dyDescent="0.2">
      <c r="A223" s="40"/>
      <c r="B223" s="45"/>
      <c r="C223" s="24"/>
      <c r="D223" s="24"/>
      <c r="E223" s="60" t="s">
        <v>57</v>
      </c>
      <c r="F223" s="34">
        <f>SUBTOTAL(9,F222:F222)</f>
        <v>600</v>
      </c>
      <c r="K223" s="17"/>
    </row>
    <row r="224" spans="1:11" outlineLevel="2" x14ac:dyDescent="0.2">
      <c r="A224" s="40"/>
      <c r="B224" s="45"/>
      <c r="C224" s="24">
        <f>SUBTOTAL(9,C222:C222)</f>
        <v>0</v>
      </c>
      <c r="D224" s="24"/>
      <c r="E224" s="60" t="s">
        <v>57</v>
      </c>
      <c r="F224" s="34"/>
      <c r="K224" s="17"/>
    </row>
    <row r="225" spans="1:11" outlineLevel="1" x14ac:dyDescent="0.2">
      <c r="A225" s="40"/>
      <c r="B225" s="45"/>
      <c r="C225" s="24">
        <f>SUBTOTAL(9,C222:C222)</f>
        <v>0</v>
      </c>
      <c r="D225" s="60" t="s">
        <v>53</v>
      </c>
      <c r="E225" s="24"/>
      <c r="F225" s="34">
        <f>SUBTOTAL(9,F222:F222)</f>
        <v>600</v>
      </c>
      <c r="K225" s="17"/>
    </row>
    <row r="226" spans="1:11" outlineLevel="4" x14ac:dyDescent="0.2">
      <c r="A226" s="36">
        <v>40380</v>
      </c>
      <c r="B226" s="46">
        <f>YEAR(Продажи!$A63)</f>
        <v>2010</v>
      </c>
      <c r="C226" s="28" t="s">
        <v>29</v>
      </c>
      <c r="D226" s="28" t="s">
        <v>7</v>
      </c>
      <c r="E226" s="28" t="s">
        <v>35</v>
      </c>
      <c r="F226" s="32">
        <v>2200</v>
      </c>
    </row>
    <row r="227" spans="1:11" outlineLevel="4" x14ac:dyDescent="0.2">
      <c r="A227" s="37">
        <v>40381</v>
      </c>
      <c r="B227" s="45">
        <f>YEAR(Продажи!$A64)</f>
        <v>2010</v>
      </c>
      <c r="C227" s="24" t="s">
        <v>21</v>
      </c>
      <c r="D227" s="24" t="s">
        <v>7</v>
      </c>
      <c r="E227" s="24" t="s">
        <v>35</v>
      </c>
      <c r="F227" s="33">
        <v>3800</v>
      </c>
    </row>
    <row r="228" spans="1:11" outlineLevel="3" x14ac:dyDescent="0.2">
      <c r="A228" s="37"/>
      <c r="B228" s="45"/>
      <c r="C228" s="24"/>
      <c r="D228" s="24"/>
      <c r="E228" s="60" t="s">
        <v>57</v>
      </c>
      <c r="F228" s="33">
        <f>SUBTOTAL(9,F226:F227)</f>
        <v>6000</v>
      </c>
    </row>
    <row r="229" spans="1:11" outlineLevel="2" x14ac:dyDescent="0.2">
      <c r="A229" s="37"/>
      <c r="B229" s="45"/>
      <c r="C229" s="24">
        <f>SUBTOTAL(9,C226:C227)</f>
        <v>0</v>
      </c>
      <c r="D229" s="24"/>
      <c r="E229" s="60" t="s">
        <v>57</v>
      </c>
      <c r="F229" s="33"/>
    </row>
    <row r="230" spans="1:11" outlineLevel="1" x14ac:dyDescent="0.2">
      <c r="A230" s="37"/>
      <c r="B230" s="45"/>
      <c r="C230" s="24">
        <f>SUBTOTAL(9,C226:C227)</f>
        <v>0</v>
      </c>
      <c r="D230" s="60" t="s">
        <v>49</v>
      </c>
      <c r="E230" s="24"/>
      <c r="F230" s="33">
        <f>SUBTOTAL(9,F226:F227)</f>
        <v>6000</v>
      </c>
    </row>
    <row r="231" spans="1:11" outlineLevel="4" x14ac:dyDescent="0.2">
      <c r="A231" s="36">
        <v>40381</v>
      </c>
      <c r="B231" s="46">
        <f>YEAR(Продажи!$A65)</f>
        <v>2010</v>
      </c>
      <c r="C231" s="28" t="s">
        <v>16</v>
      </c>
      <c r="D231" s="28" t="s">
        <v>9</v>
      </c>
      <c r="E231" s="28" t="s">
        <v>35</v>
      </c>
      <c r="F231" s="32">
        <v>2000</v>
      </c>
    </row>
    <row r="232" spans="1:11" outlineLevel="3" x14ac:dyDescent="0.2">
      <c r="A232" s="36"/>
      <c r="B232" s="46"/>
      <c r="C232" s="28"/>
      <c r="D232" s="28"/>
      <c r="E232" s="61" t="s">
        <v>57</v>
      </c>
      <c r="F232" s="32">
        <f>SUBTOTAL(9,F231:F231)</f>
        <v>2000</v>
      </c>
    </row>
    <row r="233" spans="1:11" outlineLevel="2" x14ac:dyDescent="0.2">
      <c r="A233" s="36"/>
      <c r="B233" s="46"/>
      <c r="C233" s="28">
        <f>SUBTOTAL(9,C231:C231)</f>
        <v>0</v>
      </c>
      <c r="D233" s="28"/>
      <c r="E233" s="61" t="s">
        <v>57</v>
      </c>
      <c r="F233" s="32"/>
    </row>
    <row r="234" spans="1:11" outlineLevel="1" x14ac:dyDescent="0.2">
      <c r="A234" s="36"/>
      <c r="B234" s="46"/>
      <c r="C234" s="28">
        <f>SUBTOTAL(9,C231:C231)</f>
        <v>0</v>
      </c>
      <c r="D234" s="61" t="s">
        <v>50</v>
      </c>
      <c r="E234" s="28"/>
      <c r="F234" s="32">
        <f>SUBTOTAL(9,F231:F231)</f>
        <v>2000</v>
      </c>
    </row>
    <row r="235" spans="1:11" outlineLevel="4" x14ac:dyDescent="0.2">
      <c r="A235" s="37">
        <v>40383</v>
      </c>
      <c r="B235" s="45">
        <f>YEAR(Продажи!$A66)</f>
        <v>2010</v>
      </c>
      <c r="C235" s="24" t="s">
        <v>16</v>
      </c>
      <c r="D235" s="24" t="s">
        <v>8</v>
      </c>
      <c r="E235" s="24" t="s">
        <v>35</v>
      </c>
      <c r="F235" s="33">
        <v>3500</v>
      </c>
    </row>
    <row r="236" spans="1:11" outlineLevel="3" x14ac:dyDescent="0.2">
      <c r="A236" s="37"/>
      <c r="B236" s="45"/>
      <c r="C236" s="24"/>
      <c r="D236" s="24"/>
      <c r="E236" s="60" t="s">
        <v>57</v>
      </c>
      <c r="F236" s="33">
        <f>SUBTOTAL(9,F235:F235)</f>
        <v>3500</v>
      </c>
    </row>
    <row r="237" spans="1:11" outlineLevel="2" x14ac:dyDescent="0.2">
      <c r="A237" s="37"/>
      <c r="B237" s="45"/>
      <c r="C237" s="24">
        <f>SUBTOTAL(9,C235:C235)</f>
        <v>0</v>
      </c>
      <c r="D237" s="24"/>
      <c r="E237" s="60" t="s">
        <v>57</v>
      </c>
      <c r="F237" s="33"/>
    </row>
    <row r="238" spans="1:11" outlineLevel="4" x14ac:dyDescent="0.2">
      <c r="A238" s="36">
        <v>40387</v>
      </c>
      <c r="B238" s="46">
        <f>YEAR(Продажи!$A67)</f>
        <v>2010</v>
      </c>
      <c r="C238" s="28" t="s">
        <v>33</v>
      </c>
      <c r="D238" s="28" t="s">
        <v>8</v>
      </c>
      <c r="E238" s="28" t="s">
        <v>37</v>
      </c>
      <c r="F238" s="35">
        <v>1800</v>
      </c>
      <c r="K238" s="17"/>
    </row>
    <row r="239" spans="1:11" outlineLevel="3" x14ac:dyDescent="0.2">
      <c r="A239" s="36"/>
      <c r="B239" s="46"/>
      <c r="C239" s="28"/>
      <c r="D239" s="28"/>
      <c r="E239" s="61" t="s">
        <v>56</v>
      </c>
      <c r="F239" s="35">
        <f>SUBTOTAL(9,F238:F238)</f>
        <v>1800</v>
      </c>
      <c r="K239" s="17"/>
    </row>
    <row r="240" spans="1:11" outlineLevel="2" x14ac:dyDescent="0.2">
      <c r="A240" s="36"/>
      <c r="B240" s="46"/>
      <c r="C240" s="28">
        <f>SUBTOTAL(9,C238:C238)</f>
        <v>0</v>
      </c>
      <c r="D240" s="28"/>
      <c r="E240" s="61" t="s">
        <v>56</v>
      </c>
      <c r="F240" s="35"/>
      <c r="K240" s="17"/>
    </row>
    <row r="241" spans="1:11" outlineLevel="1" x14ac:dyDescent="0.2">
      <c r="A241" s="36"/>
      <c r="B241" s="46"/>
      <c r="C241" s="28">
        <f>SUBTOTAL(9,C235:C238)</f>
        <v>0</v>
      </c>
      <c r="D241" s="61" t="s">
        <v>51</v>
      </c>
      <c r="E241" s="28"/>
      <c r="F241" s="35">
        <f>SUBTOTAL(9,F235:F238)</f>
        <v>5300</v>
      </c>
      <c r="K241" s="17"/>
    </row>
    <row r="242" spans="1:11" outlineLevel="4" x14ac:dyDescent="0.2">
      <c r="A242" s="37">
        <v>40389</v>
      </c>
      <c r="B242" s="45">
        <f>YEAR(Продажи!$A68)</f>
        <v>2010</v>
      </c>
      <c r="C242" s="24" t="s">
        <v>33</v>
      </c>
      <c r="D242" s="24" t="s">
        <v>9</v>
      </c>
      <c r="E242" s="24" t="s">
        <v>36</v>
      </c>
      <c r="F242" s="33">
        <v>450</v>
      </c>
    </row>
    <row r="243" spans="1:11" outlineLevel="3" x14ac:dyDescent="0.2">
      <c r="A243" s="37"/>
      <c r="B243" s="45"/>
      <c r="C243" s="24"/>
      <c r="D243" s="24"/>
      <c r="E243" s="60" t="s">
        <v>55</v>
      </c>
      <c r="F243" s="33">
        <f>SUBTOTAL(9,F242:F242)</f>
        <v>450</v>
      </c>
    </row>
    <row r="244" spans="1:11" outlineLevel="2" x14ac:dyDescent="0.2">
      <c r="A244" s="37"/>
      <c r="B244" s="45"/>
      <c r="C244" s="24">
        <f>SUBTOTAL(9,C242:C242)</f>
        <v>0</v>
      </c>
      <c r="D244" s="24"/>
      <c r="E244" s="60" t="s">
        <v>55</v>
      </c>
      <c r="F244" s="33"/>
    </row>
    <row r="245" spans="1:11" outlineLevel="1" x14ac:dyDescent="0.2">
      <c r="A245" s="37"/>
      <c r="B245" s="45"/>
      <c r="C245" s="24">
        <f>SUBTOTAL(9,C242:C242)</f>
        <v>0</v>
      </c>
      <c r="D245" s="60" t="s">
        <v>50</v>
      </c>
      <c r="E245" s="24"/>
      <c r="F245" s="33">
        <f>SUBTOTAL(9,F242:F242)</f>
        <v>450</v>
      </c>
    </row>
    <row r="246" spans="1:11" outlineLevel="4" x14ac:dyDescent="0.2">
      <c r="A246" s="36">
        <v>40391</v>
      </c>
      <c r="B246" s="46">
        <f>YEAR(Продажи!$A69)</f>
        <v>2010</v>
      </c>
      <c r="C246" s="28" t="s">
        <v>26</v>
      </c>
      <c r="D246" s="28" t="s">
        <v>7</v>
      </c>
      <c r="E246" s="28" t="s">
        <v>35</v>
      </c>
      <c r="F246" s="32">
        <v>600</v>
      </c>
    </row>
    <row r="247" spans="1:11" outlineLevel="3" x14ac:dyDescent="0.2">
      <c r="A247" s="36"/>
      <c r="B247" s="46"/>
      <c r="C247" s="28"/>
      <c r="D247" s="28"/>
      <c r="E247" s="61" t="s">
        <v>57</v>
      </c>
      <c r="F247" s="32">
        <f>SUBTOTAL(9,F246:F246)</f>
        <v>600</v>
      </c>
    </row>
    <row r="248" spans="1:11" outlineLevel="2" x14ac:dyDescent="0.2">
      <c r="A248" s="36"/>
      <c r="B248" s="46"/>
      <c r="C248" s="28">
        <f>SUBTOTAL(9,C246:C246)</f>
        <v>0</v>
      </c>
      <c r="D248" s="28"/>
      <c r="E248" s="61" t="s">
        <v>57</v>
      </c>
      <c r="F248" s="32"/>
    </row>
    <row r="249" spans="1:11" outlineLevel="1" x14ac:dyDescent="0.2">
      <c r="A249" s="36"/>
      <c r="B249" s="46"/>
      <c r="C249" s="28">
        <f>SUBTOTAL(9,C246:C246)</f>
        <v>0</v>
      </c>
      <c r="D249" s="61" t="s">
        <v>49</v>
      </c>
      <c r="E249" s="28"/>
      <c r="F249" s="32">
        <f>SUBTOTAL(9,F246:F246)</f>
        <v>600</v>
      </c>
    </row>
    <row r="250" spans="1:11" outlineLevel="4" x14ac:dyDescent="0.2">
      <c r="A250" s="37">
        <v>40402</v>
      </c>
      <c r="B250" s="45">
        <f>YEAR(Продажи!$A70)</f>
        <v>2010</v>
      </c>
      <c r="C250" s="24" t="s">
        <v>16</v>
      </c>
      <c r="D250" s="24" t="s">
        <v>10</v>
      </c>
      <c r="E250" s="24" t="s">
        <v>37</v>
      </c>
      <c r="F250" s="33">
        <v>1200</v>
      </c>
    </row>
    <row r="251" spans="1:11" outlineLevel="3" x14ac:dyDescent="0.2">
      <c r="A251" s="37"/>
      <c r="B251" s="45"/>
      <c r="C251" s="24"/>
      <c r="D251" s="24"/>
      <c r="E251" s="60" t="s">
        <v>56</v>
      </c>
      <c r="F251" s="33">
        <f>SUBTOTAL(9,F250:F250)</f>
        <v>1200</v>
      </c>
    </row>
    <row r="252" spans="1:11" outlineLevel="2" x14ac:dyDescent="0.2">
      <c r="A252" s="37"/>
      <c r="B252" s="45"/>
      <c r="C252" s="24">
        <f>SUBTOTAL(9,C250:C250)</f>
        <v>0</v>
      </c>
      <c r="D252" s="24"/>
      <c r="E252" s="60" t="s">
        <v>56</v>
      </c>
      <c r="F252" s="33"/>
    </row>
    <row r="253" spans="1:11" outlineLevel="1" x14ac:dyDescent="0.2">
      <c r="A253" s="37"/>
      <c r="B253" s="45"/>
      <c r="C253" s="24">
        <f>SUBTOTAL(9,C250:C250)</f>
        <v>0</v>
      </c>
      <c r="D253" s="60" t="s">
        <v>52</v>
      </c>
      <c r="E253" s="24"/>
      <c r="F253" s="33">
        <f>SUBTOTAL(9,F250:F250)</f>
        <v>1200</v>
      </c>
    </row>
    <row r="254" spans="1:11" outlineLevel="4" x14ac:dyDescent="0.2">
      <c r="A254" s="36">
        <v>40405</v>
      </c>
      <c r="B254" s="46">
        <f>YEAR(Продажи!$A71)</f>
        <v>2010</v>
      </c>
      <c r="C254" s="28" t="s">
        <v>29</v>
      </c>
      <c r="D254" s="28" t="s">
        <v>9</v>
      </c>
      <c r="E254" s="28" t="s">
        <v>35</v>
      </c>
      <c r="F254" s="32">
        <v>600</v>
      </c>
    </row>
    <row r="255" spans="1:11" outlineLevel="3" x14ac:dyDescent="0.2">
      <c r="A255" s="36"/>
      <c r="B255" s="46"/>
      <c r="C255" s="28"/>
      <c r="D255" s="28"/>
      <c r="E255" s="61" t="s">
        <v>57</v>
      </c>
      <c r="F255" s="32">
        <f>SUBTOTAL(9,F254:F254)</f>
        <v>600</v>
      </c>
    </row>
    <row r="256" spans="1:11" outlineLevel="2" x14ac:dyDescent="0.2">
      <c r="A256" s="36"/>
      <c r="B256" s="46"/>
      <c r="C256" s="28">
        <f>SUBTOTAL(9,C254:C254)</f>
        <v>0</v>
      </c>
      <c r="D256" s="28"/>
      <c r="E256" s="61" t="s">
        <v>57</v>
      </c>
      <c r="F256" s="32"/>
    </row>
    <row r="257" spans="1:6" outlineLevel="1" x14ac:dyDescent="0.2">
      <c r="A257" s="36"/>
      <c r="B257" s="46"/>
      <c r="C257" s="28">
        <f>SUBTOTAL(9,C254:C254)</f>
        <v>0</v>
      </c>
      <c r="D257" s="61" t="s">
        <v>50</v>
      </c>
      <c r="E257" s="28"/>
      <c r="F257" s="32">
        <f>SUBTOTAL(9,F254:F254)</f>
        <v>600</v>
      </c>
    </row>
    <row r="258" spans="1:6" outlineLevel="4" x14ac:dyDescent="0.2">
      <c r="A258" s="37">
        <v>40409</v>
      </c>
      <c r="B258" s="45">
        <f>YEAR(Продажи!$A72)</f>
        <v>2010</v>
      </c>
      <c r="C258" s="24" t="s">
        <v>23</v>
      </c>
      <c r="D258" s="24" t="s">
        <v>12</v>
      </c>
      <c r="E258" s="24" t="s">
        <v>37</v>
      </c>
      <c r="F258" s="33">
        <v>450</v>
      </c>
    </row>
    <row r="259" spans="1:6" outlineLevel="3" x14ac:dyDescent="0.2">
      <c r="A259" s="37"/>
      <c r="B259" s="45"/>
      <c r="C259" s="24"/>
      <c r="D259" s="24"/>
      <c r="E259" s="60" t="s">
        <v>56</v>
      </c>
      <c r="F259" s="33">
        <f>SUBTOTAL(9,F258:F258)</f>
        <v>450</v>
      </c>
    </row>
    <row r="260" spans="1:6" outlineLevel="2" x14ac:dyDescent="0.2">
      <c r="A260" s="37"/>
      <c r="B260" s="45"/>
      <c r="C260" s="24">
        <f>SUBTOTAL(9,C258:C258)</f>
        <v>0</v>
      </c>
      <c r="D260" s="24"/>
      <c r="E260" s="60" t="s">
        <v>56</v>
      </c>
      <c r="F260" s="33"/>
    </row>
    <row r="261" spans="1:6" outlineLevel="1" x14ac:dyDescent="0.2">
      <c r="A261" s="37"/>
      <c r="B261" s="45"/>
      <c r="C261" s="24">
        <f>SUBTOTAL(9,C258:C258)</f>
        <v>0</v>
      </c>
      <c r="D261" s="60" t="s">
        <v>54</v>
      </c>
      <c r="E261" s="24"/>
      <c r="F261" s="33">
        <f>SUBTOTAL(9,F258:F258)</f>
        <v>450</v>
      </c>
    </row>
    <row r="262" spans="1:6" outlineLevel="4" x14ac:dyDescent="0.2">
      <c r="A262" s="36">
        <v>40410</v>
      </c>
      <c r="B262" s="46">
        <f>YEAR(Продажи!$A73)</f>
        <v>2010</v>
      </c>
      <c r="C262" s="28" t="s">
        <v>16</v>
      </c>
      <c r="D262" s="28" t="s">
        <v>7</v>
      </c>
      <c r="E262" s="28" t="s">
        <v>37</v>
      </c>
      <c r="F262" s="32">
        <v>4400</v>
      </c>
    </row>
    <row r="263" spans="1:6" outlineLevel="3" x14ac:dyDescent="0.2">
      <c r="A263" s="36"/>
      <c r="B263" s="46"/>
      <c r="C263" s="28"/>
      <c r="D263" s="28"/>
      <c r="E263" s="61" t="s">
        <v>56</v>
      </c>
      <c r="F263" s="32">
        <f>SUBTOTAL(9,F262:F262)</f>
        <v>4400</v>
      </c>
    </row>
    <row r="264" spans="1:6" outlineLevel="2" x14ac:dyDescent="0.2">
      <c r="A264" s="36"/>
      <c r="B264" s="46"/>
      <c r="C264" s="28">
        <f>SUBTOTAL(9,C262:C262)</f>
        <v>0</v>
      </c>
      <c r="D264" s="28"/>
      <c r="E264" s="61" t="s">
        <v>56</v>
      </c>
      <c r="F264" s="32"/>
    </row>
    <row r="265" spans="1:6" outlineLevel="4" x14ac:dyDescent="0.2">
      <c r="A265" s="37">
        <v>40419</v>
      </c>
      <c r="B265" s="45">
        <f>YEAR(Продажи!$A74)</f>
        <v>2010</v>
      </c>
      <c r="C265" s="24" t="s">
        <v>21</v>
      </c>
      <c r="D265" s="24" t="s">
        <v>7</v>
      </c>
      <c r="E265" s="24" t="s">
        <v>35</v>
      </c>
      <c r="F265" s="33">
        <v>2500</v>
      </c>
    </row>
    <row r="266" spans="1:6" outlineLevel="3" x14ac:dyDescent="0.2">
      <c r="A266" s="37"/>
      <c r="B266" s="45"/>
      <c r="C266" s="24"/>
      <c r="D266" s="24"/>
      <c r="E266" s="60" t="s">
        <v>57</v>
      </c>
      <c r="F266" s="33">
        <f>SUBTOTAL(9,F265:F265)</f>
        <v>2500</v>
      </c>
    </row>
    <row r="267" spans="1:6" outlineLevel="2" x14ac:dyDescent="0.2">
      <c r="A267" s="37"/>
      <c r="B267" s="45"/>
      <c r="C267" s="24">
        <f>SUBTOTAL(9,C265:C265)</f>
        <v>0</v>
      </c>
      <c r="D267" s="24"/>
      <c r="E267" s="60" t="s">
        <v>57</v>
      </c>
      <c r="F267" s="33"/>
    </row>
    <row r="268" spans="1:6" outlineLevel="1" x14ac:dyDescent="0.2">
      <c r="A268" s="37"/>
      <c r="B268" s="45"/>
      <c r="C268" s="24">
        <f>SUBTOTAL(9,C262:C265)</f>
        <v>0</v>
      </c>
      <c r="D268" s="60" t="s">
        <v>49</v>
      </c>
      <c r="E268" s="24"/>
      <c r="F268" s="33">
        <f>SUBTOTAL(9,F262:F265)</f>
        <v>6900</v>
      </c>
    </row>
    <row r="269" spans="1:6" outlineLevel="4" x14ac:dyDescent="0.2">
      <c r="A269" s="36">
        <v>40422</v>
      </c>
      <c r="B269" s="46">
        <f>YEAR(Продажи!$A75)</f>
        <v>2010</v>
      </c>
      <c r="C269" s="28" t="s">
        <v>23</v>
      </c>
      <c r="D269" s="28" t="s">
        <v>8</v>
      </c>
      <c r="E269" s="28" t="s">
        <v>35</v>
      </c>
      <c r="F269" s="32">
        <v>3500</v>
      </c>
    </row>
    <row r="270" spans="1:6" outlineLevel="3" x14ac:dyDescent="0.2">
      <c r="A270" s="36"/>
      <c r="B270" s="46"/>
      <c r="C270" s="28"/>
      <c r="D270" s="28"/>
      <c r="E270" s="61" t="s">
        <v>57</v>
      </c>
      <c r="F270" s="32">
        <f>SUBTOTAL(9,F269:F269)</f>
        <v>3500</v>
      </c>
    </row>
    <row r="271" spans="1:6" outlineLevel="2" x14ac:dyDescent="0.2">
      <c r="A271" s="36"/>
      <c r="B271" s="46"/>
      <c r="C271" s="28">
        <f>SUBTOTAL(9,C269:C269)</f>
        <v>0</v>
      </c>
      <c r="D271" s="28"/>
      <c r="E271" s="61" t="s">
        <v>57</v>
      </c>
      <c r="F271" s="32"/>
    </row>
    <row r="272" spans="1:6" outlineLevel="1" x14ac:dyDescent="0.2">
      <c r="A272" s="36"/>
      <c r="B272" s="46"/>
      <c r="C272" s="28">
        <f>SUBTOTAL(9,C269:C269)</f>
        <v>0</v>
      </c>
      <c r="D272" s="61" t="s">
        <v>51</v>
      </c>
      <c r="E272" s="28"/>
      <c r="F272" s="32">
        <f>SUBTOTAL(9,F269:F269)</f>
        <v>3500</v>
      </c>
    </row>
    <row r="273" spans="1:6" outlineLevel="4" x14ac:dyDescent="0.2">
      <c r="A273" s="37">
        <v>40423</v>
      </c>
      <c r="B273" s="45">
        <f>YEAR(Продажи!$A76)</f>
        <v>2010</v>
      </c>
      <c r="C273" s="24" t="s">
        <v>26</v>
      </c>
      <c r="D273" s="24" t="s">
        <v>7</v>
      </c>
      <c r="E273" s="24" t="s">
        <v>35</v>
      </c>
      <c r="F273" s="33">
        <v>4800</v>
      </c>
    </row>
    <row r="274" spans="1:6" outlineLevel="3" x14ac:dyDescent="0.2">
      <c r="A274" s="37"/>
      <c r="B274" s="45"/>
      <c r="C274" s="24"/>
      <c r="D274" s="24"/>
      <c r="E274" s="60" t="s">
        <v>57</v>
      </c>
      <c r="F274" s="33">
        <f>SUBTOTAL(9,F273:F273)</f>
        <v>4800</v>
      </c>
    </row>
    <row r="275" spans="1:6" outlineLevel="2" x14ac:dyDescent="0.2">
      <c r="A275" s="37"/>
      <c r="B275" s="45"/>
      <c r="C275" s="24">
        <f>SUBTOTAL(9,C273:C273)</f>
        <v>0</v>
      </c>
      <c r="D275" s="24"/>
      <c r="E275" s="60" t="s">
        <v>57</v>
      </c>
      <c r="F275" s="33"/>
    </row>
    <row r="276" spans="1:6" outlineLevel="1" x14ac:dyDescent="0.2">
      <c r="A276" s="37"/>
      <c r="B276" s="45"/>
      <c r="C276" s="24">
        <f>SUBTOTAL(9,C273:C273)</f>
        <v>0</v>
      </c>
      <c r="D276" s="60" t="s">
        <v>49</v>
      </c>
      <c r="E276" s="24"/>
      <c r="F276" s="33">
        <f>SUBTOTAL(9,F273:F273)</f>
        <v>4800</v>
      </c>
    </row>
    <row r="277" spans="1:6" outlineLevel="4" x14ac:dyDescent="0.2">
      <c r="A277" s="36">
        <v>40424</v>
      </c>
      <c r="B277" s="46">
        <f>YEAR(Продажи!$A77)</f>
        <v>2010</v>
      </c>
      <c r="C277" s="28" t="s">
        <v>33</v>
      </c>
      <c r="D277" s="28" t="s">
        <v>8</v>
      </c>
      <c r="E277" s="28" t="s">
        <v>36</v>
      </c>
      <c r="F277" s="32">
        <v>3700</v>
      </c>
    </row>
    <row r="278" spans="1:6" outlineLevel="3" x14ac:dyDescent="0.2">
      <c r="A278" s="36"/>
      <c r="B278" s="46"/>
      <c r="C278" s="28"/>
      <c r="D278" s="28"/>
      <c r="E278" s="61" t="s">
        <v>55</v>
      </c>
      <c r="F278" s="32">
        <f>SUBTOTAL(9,F277:F277)</f>
        <v>3700</v>
      </c>
    </row>
    <row r="279" spans="1:6" outlineLevel="2" x14ac:dyDescent="0.2">
      <c r="A279" s="36"/>
      <c r="B279" s="46"/>
      <c r="C279" s="28">
        <f>SUBTOTAL(9,C277:C277)</f>
        <v>0</v>
      </c>
      <c r="D279" s="28"/>
      <c r="E279" s="61" t="s">
        <v>55</v>
      </c>
      <c r="F279" s="32"/>
    </row>
    <row r="280" spans="1:6" outlineLevel="1" x14ac:dyDescent="0.2">
      <c r="A280" s="36"/>
      <c r="B280" s="46"/>
      <c r="C280" s="28">
        <f>SUBTOTAL(9,C277:C277)</f>
        <v>0</v>
      </c>
      <c r="D280" s="61" t="s">
        <v>51</v>
      </c>
      <c r="E280" s="28"/>
      <c r="F280" s="32">
        <f>SUBTOTAL(9,F277:F277)</f>
        <v>3700</v>
      </c>
    </row>
    <row r="281" spans="1:6" outlineLevel="4" x14ac:dyDescent="0.2">
      <c r="A281" s="37">
        <v>40426</v>
      </c>
      <c r="B281" s="45">
        <f>YEAR(Продажи!$A78)</f>
        <v>2010</v>
      </c>
      <c r="C281" s="24" t="s">
        <v>21</v>
      </c>
      <c r="D281" s="24" t="s">
        <v>9</v>
      </c>
      <c r="E281" s="24" t="s">
        <v>35</v>
      </c>
      <c r="F281" s="33">
        <v>1100</v>
      </c>
    </row>
    <row r="282" spans="1:6" outlineLevel="3" x14ac:dyDescent="0.2">
      <c r="A282" s="37"/>
      <c r="B282" s="45"/>
      <c r="C282" s="24"/>
      <c r="D282" s="24"/>
      <c r="E282" s="60" t="s">
        <v>57</v>
      </c>
      <c r="F282" s="33">
        <f>SUBTOTAL(9,F281:F281)</f>
        <v>1100</v>
      </c>
    </row>
    <row r="283" spans="1:6" outlineLevel="2" x14ac:dyDescent="0.2">
      <c r="A283" s="37"/>
      <c r="B283" s="45"/>
      <c r="C283" s="24">
        <f>SUBTOTAL(9,C281:C281)</f>
        <v>0</v>
      </c>
      <c r="D283" s="24"/>
      <c r="E283" s="60" t="s">
        <v>57</v>
      </c>
      <c r="F283" s="33"/>
    </row>
    <row r="284" spans="1:6" outlineLevel="1" x14ac:dyDescent="0.2">
      <c r="A284" s="37"/>
      <c r="B284" s="45"/>
      <c r="C284" s="24">
        <f>SUBTOTAL(9,C281:C281)</f>
        <v>0</v>
      </c>
      <c r="D284" s="60" t="s">
        <v>50</v>
      </c>
      <c r="E284" s="24"/>
      <c r="F284" s="33">
        <f>SUBTOTAL(9,F281:F281)</f>
        <v>1100</v>
      </c>
    </row>
    <row r="285" spans="1:6" outlineLevel="4" x14ac:dyDescent="0.2">
      <c r="A285" s="36">
        <v>40427</v>
      </c>
      <c r="B285" s="46">
        <f>YEAR(Продажи!$A79)</f>
        <v>2010</v>
      </c>
      <c r="C285" s="28" t="s">
        <v>29</v>
      </c>
      <c r="D285" s="28" t="s">
        <v>7</v>
      </c>
      <c r="E285" s="28" t="s">
        <v>35</v>
      </c>
      <c r="F285" s="32">
        <v>1900</v>
      </c>
    </row>
    <row r="286" spans="1:6" outlineLevel="3" x14ac:dyDescent="0.2">
      <c r="A286" s="36"/>
      <c r="B286" s="46"/>
      <c r="C286" s="28"/>
      <c r="D286" s="28"/>
      <c r="E286" s="61" t="s">
        <v>57</v>
      </c>
      <c r="F286" s="32">
        <f>SUBTOTAL(9,F285:F285)</f>
        <v>1900</v>
      </c>
    </row>
    <row r="287" spans="1:6" outlineLevel="2" x14ac:dyDescent="0.2">
      <c r="A287" s="36"/>
      <c r="B287" s="46"/>
      <c r="C287" s="28">
        <f>SUBTOTAL(9,C285:C285)</f>
        <v>0</v>
      </c>
      <c r="D287" s="28"/>
      <c r="E287" s="61" t="s">
        <v>57</v>
      </c>
      <c r="F287" s="32"/>
    </row>
    <row r="288" spans="1:6" outlineLevel="1" x14ac:dyDescent="0.2">
      <c r="A288" s="36"/>
      <c r="B288" s="46"/>
      <c r="C288" s="28">
        <f>SUBTOTAL(9,C285:C285)</f>
        <v>0</v>
      </c>
      <c r="D288" s="61" t="s">
        <v>49</v>
      </c>
      <c r="E288" s="28"/>
      <c r="F288" s="32">
        <f>SUBTOTAL(9,F285:F285)</f>
        <v>1900</v>
      </c>
    </row>
    <row r="289" spans="1:11" outlineLevel="4" x14ac:dyDescent="0.2">
      <c r="A289" s="37">
        <v>40428</v>
      </c>
      <c r="B289" s="45">
        <f>YEAR(Продажи!$A80)</f>
        <v>2010</v>
      </c>
      <c r="C289" s="24" t="s">
        <v>21</v>
      </c>
      <c r="D289" s="24" t="s">
        <v>9</v>
      </c>
      <c r="E289" s="24" t="s">
        <v>35</v>
      </c>
      <c r="F289" s="34">
        <v>2100</v>
      </c>
      <c r="K289" s="17"/>
    </row>
    <row r="290" spans="1:11" outlineLevel="3" x14ac:dyDescent="0.2">
      <c r="A290" s="37"/>
      <c r="B290" s="45"/>
      <c r="C290" s="24"/>
      <c r="D290" s="24"/>
      <c r="E290" s="60" t="s">
        <v>57</v>
      </c>
      <c r="F290" s="34">
        <f>SUBTOTAL(9,F289:F289)</f>
        <v>2100</v>
      </c>
      <c r="K290" s="17"/>
    </row>
    <row r="291" spans="1:11" outlineLevel="2" x14ac:dyDescent="0.2">
      <c r="A291" s="37"/>
      <c r="B291" s="45"/>
      <c r="C291" s="24">
        <f>SUBTOTAL(9,C289:C289)</f>
        <v>0</v>
      </c>
      <c r="D291" s="24"/>
      <c r="E291" s="60" t="s">
        <v>57</v>
      </c>
      <c r="F291" s="34"/>
      <c r="K291" s="17"/>
    </row>
    <row r="292" spans="1:11" outlineLevel="1" x14ac:dyDescent="0.2">
      <c r="A292" s="37"/>
      <c r="B292" s="45"/>
      <c r="C292" s="24">
        <f>SUBTOTAL(9,C289:C289)</f>
        <v>0</v>
      </c>
      <c r="D292" s="60" t="s">
        <v>50</v>
      </c>
      <c r="E292" s="24"/>
      <c r="F292" s="34">
        <f>SUBTOTAL(9,F289:F289)</f>
        <v>2100</v>
      </c>
      <c r="K292" s="17"/>
    </row>
    <row r="293" spans="1:11" outlineLevel="4" x14ac:dyDescent="0.2">
      <c r="A293" s="36">
        <v>40434</v>
      </c>
      <c r="B293" s="46">
        <f>YEAR(Продажи!$A81)</f>
        <v>2010</v>
      </c>
      <c r="C293" s="28" t="s">
        <v>26</v>
      </c>
      <c r="D293" s="28" t="s">
        <v>11</v>
      </c>
      <c r="E293" s="28" t="s">
        <v>37</v>
      </c>
      <c r="F293" s="32">
        <v>4100</v>
      </c>
    </row>
    <row r="294" spans="1:11" outlineLevel="3" x14ac:dyDescent="0.2">
      <c r="A294" s="36"/>
      <c r="B294" s="46"/>
      <c r="C294" s="28"/>
      <c r="D294" s="28"/>
      <c r="E294" s="61" t="s">
        <v>56</v>
      </c>
      <c r="F294" s="32">
        <f>SUBTOTAL(9,F293:F293)</f>
        <v>4100</v>
      </c>
    </row>
    <row r="295" spans="1:11" outlineLevel="2" x14ac:dyDescent="0.2">
      <c r="A295" s="36"/>
      <c r="B295" s="46"/>
      <c r="C295" s="28">
        <f>SUBTOTAL(9,C293:C293)</f>
        <v>0</v>
      </c>
      <c r="D295" s="28"/>
      <c r="E295" s="61" t="s">
        <v>56</v>
      </c>
      <c r="F295" s="32"/>
    </row>
    <row r="296" spans="1:11" outlineLevel="1" x14ac:dyDescent="0.2">
      <c r="A296" s="36"/>
      <c r="B296" s="46"/>
      <c r="C296" s="28">
        <f>SUBTOTAL(9,C293:C293)</f>
        <v>0</v>
      </c>
      <c r="D296" s="61" t="s">
        <v>53</v>
      </c>
      <c r="E296" s="28"/>
      <c r="F296" s="32">
        <f>SUBTOTAL(9,F293:F293)</f>
        <v>4100</v>
      </c>
    </row>
    <row r="297" spans="1:11" outlineLevel="4" x14ac:dyDescent="0.2">
      <c r="A297" s="37">
        <v>40435</v>
      </c>
      <c r="B297" s="45">
        <f>YEAR(Продажи!$A82)</f>
        <v>2010</v>
      </c>
      <c r="C297" s="24" t="s">
        <v>21</v>
      </c>
      <c r="D297" s="24" t="s">
        <v>8</v>
      </c>
      <c r="E297" s="24" t="s">
        <v>35</v>
      </c>
      <c r="F297" s="33">
        <v>4700</v>
      </c>
    </row>
    <row r="298" spans="1:11" outlineLevel="3" x14ac:dyDescent="0.2">
      <c r="A298" s="37"/>
      <c r="B298" s="45"/>
      <c r="C298" s="24"/>
      <c r="D298" s="24"/>
      <c r="E298" s="60" t="s">
        <v>57</v>
      </c>
      <c r="F298" s="33">
        <f>SUBTOTAL(9,F297:F297)</f>
        <v>4700</v>
      </c>
    </row>
    <row r="299" spans="1:11" outlineLevel="2" x14ac:dyDescent="0.2">
      <c r="A299" s="37"/>
      <c r="B299" s="45"/>
      <c r="C299" s="24">
        <f>SUBTOTAL(9,C297:C297)</f>
        <v>0</v>
      </c>
      <c r="D299" s="24"/>
      <c r="E299" s="60" t="s">
        <v>57</v>
      </c>
      <c r="F299" s="33"/>
    </row>
    <row r="300" spans="1:11" outlineLevel="1" x14ac:dyDescent="0.2">
      <c r="A300" s="37"/>
      <c r="B300" s="45"/>
      <c r="C300" s="24">
        <f>SUBTOTAL(9,C297:C297)</f>
        <v>0</v>
      </c>
      <c r="D300" s="60" t="s">
        <v>51</v>
      </c>
      <c r="E300" s="24"/>
      <c r="F300" s="33">
        <f>SUBTOTAL(9,F297:F297)</f>
        <v>4700</v>
      </c>
    </row>
    <row r="301" spans="1:11" outlineLevel="4" x14ac:dyDescent="0.2">
      <c r="A301" s="36">
        <v>40436</v>
      </c>
      <c r="B301" s="46">
        <f>YEAR(Продажи!$A83)</f>
        <v>2010</v>
      </c>
      <c r="C301" s="28" t="s">
        <v>16</v>
      </c>
      <c r="D301" s="28" t="s">
        <v>9</v>
      </c>
      <c r="E301" s="28" t="s">
        <v>35</v>
      </c>
      <c r="F301" s="32">
        <v>1800</v>
      </c>
    </row>
    <row r="302" spans="1:11" outlineLevel="3" x14ac:dyDescent="0.2">
      <c r="A302" s="36"/>
      <c r="B302" s="46"/>
      <c r="C302" s="28"/>
      <c r="D302" s="28"/>
      <c r="E302" s="61" t="s">
        <v>57</v>
      </c>
      <c r="F302" s="32">
        <f>SUBTOTAL(9,F301:F301)</f>
        <v>1800</v>
      </c>
    </row>
    <row r="303" spans="1:11" outlineLevel="2" x14ac:dyDescent="0.2">
      <c r="A303" s="36"/>
      <c r="B303" s="46"/>
      <c r="C303" s="28">
        <f>SUBTOTAL(9,C301:C301)</f>
        <v>0</v>
      </c>
      <c r="D303" s="28"/>
      <c r="E303" s="61" t="s">
        <v>57</v>
      </c>
      <c r="F303" s="32"/>
    </row>
    <row r="304" spans="1:11" outlineLevel="1" x14ac:dyDescent="0.2">
      <c r="A304" s="36"/>
      <c r="B304" s="46"/>
      <c r="C304" s="28">
        <f>SUBTOTAL(9,C301:C301)</f>
        <v>0</v>
      </c>
      <c r="D304" s="61" t="s">
        <v>50</v>
      </c>
      <c r="E304" s="28"/>
      <c r="F304" s="32">
        <f>SUBTOTAL(9,F301:F301)</f>
        <v>1800</v>
      </c>
    </row>
    <row r="305" spans="1:6" outlineLevel="4" x14ac:dyDescent="0.2">
      <c r="A305" s="37">
        <v>40439</v>
      </c>
      <c r="B305" s="45">
        <f>YEAR(Продажи!$A84)</f>
        <v>2010</v>
      </c>
      <c r="C305" s="24" t="s">
        <v>33</v>
      </c>
      <c r="D305" s="24" t="s">
        <v>8</v>
      </c>
      <c r="E305" s="24" t="s">
        <v>37</v>
      </c>
      <c r="F305" s="33">
        <v>2600</v>
      </c>
    </row>
    <row r="306" spans="1:6" outlineLevel="3" x14ac:dyDescent="0.2">
      <c r="A306" s="37"/>
      <c r="B306" s="45"/>
      <c r="C306" s="24"/>
      <c r="D306" s="24"/>
      <c r="E306" s="60" t="s">
        <v>56</v>
      </c>
      <c r="F306" s="33">
        <f>SUBTOTAL(9,F305:F305)</f>
        <v>2600</v>
      </c>
    </row>
    <row r="307" spans="1:6" outlineLevel="2" x14ac:dyDescent="0.2">
      <c r="A307" s="37"/>
      <c r="B307" s="45"/>
      <c r="C307" s="24">
        <f>SUBTOTAL(9,C305:C305)</f>
        <v>0</v>
      </c>
      <c r="D307" s="24"/>
      <c r="E307" s="60" t="s">
        <v>56</v>
      </c>
      <c r="F307" s="33"/>
    </row>
    <row r="308" spans="1:6" outlineLevel="4" x14ac:dyDescent="0.2">
      <c r="A308" s="36">
        <v>40441</v>
      </c>
      <c r="B308" s="46">
        <f>YEAR(Продажи!$A85)</f>
        <v>2010</v>
      </c>
      <c r="C308" s="28" t="s">
        <v>16</v>
      </c>
      <c r="D308" s="28" t="s">
        <v>8</v>
      </c>
      <c r="E308" s="28" t="s">
        <v>35</v>
      </c>
      <c r="F308" s="32">
        <v>4900</v>
      </c>
    </row>
    <row r="309" spans="1:6" outlineLevel="3" x14ac:dyDescent="0.2">
      <c r="A309" s="36"/>
      <c r="B309" s="46"/>
      <c r="C309" s="28"/>
      <c r="D309" s="28"/>
      <c r="E309" s="61" t="s">
        <v>57</v>
      </c>
      <c r="F309" s="32">
        <f>SUBTOTAL(9,F308:F308)</f>
        <v>4900</v>
      </c>
    </row>
    <row r="310" spans="1:6" outlineLevel="2" x14ac:dyDescent="0.2">
      <c r="A310" s="36"/>
      <c r="B310" s="46"/>
      <c r="C310" s="28">
        <f>SUBTOTAL(9,C308:C308)</f>
        <v>0</v>
      </c>
      <c r="D310" s="28"/>
      <c r="E310" s="61" t="s">
        <v>57</v>
      </c>
      <c r="F310" s="32"/>
    </row>
    <row r="311" spans="1:6" outlineLevel="1" x14ac:dyDescent="0.2">
      <c r="A311" s="36"/>
      <c r="B311" s="46"/>
      <c r="C311" s="28">
        <f>SUBTOTAL(9,C305:C308)</f>
        <v>0</v>
      </c>
      <c r="D311" s="61" t="s">
        <v>51</v>
      </c>
      <c r="E311" s="28"/>
      <c r="F311" s="32">
        <f>SUBTOTAL(9,F305:F308)</f>
        <v>7500</v>
      </c>
    </row>
    <row r="312" spans="1:6" outlineLevel="4" x14ac:dyDescent="0.2">
      <c r="A312" s="37">
        <v>40457</v>
      </c>
      <c r="B312" s="45">
        <f>YEAR(Продажи!$A86)</f>
        <v>2010</v>
      </c>
      <c r="C312" s="24" t="s">
        <v>21</v>
      </c>
      <c r="D312" s="24" t="s">
        <v>11</v>
      </c>
      <c r="E312" s="24" t="s">
        <v>35</v>
      </c>
      <c r="F312" s="33">
        <v>0</v>
      </c>
    </row>
    <row r="313" spans="1:6" outlineLevel="3" x14ac:dyDescent="0.2">
      <c r="A313" s="37"/>
      <c r="B313" s="45"/>
      <c r="C313" s="24"/>
      <c r="D313" s="24"/>
      <c r="E313" s="60" t="s">
        <v>57</v>
      </c>
      <c r="F313" s="33">
        <f>SUBTOTAL(9,F312:F312)</f>
        <v>0</v>
      </c>
    </row>
    <row r="314" spans="1:6" outlineLevel="2" x14ac:dyDescent="0.2">
      <c r="A314" s="37"/>
      <c r="B314" s="45"/>
      <c r="C314" s="24">
        <f>SUBTOTAL(9,C312:C312)</f>
        <v>0</v>
      </c>
      <c r="D314" s="24"/>
      <c r="E314" s="60" t="s">
        <v>57</v>
      </c>
      <c r="F314" s="33"/>
    </row>
    <row r="315" spans="1:6" outlineLevel="1" x14ac:dyDescent="0.2">
      <c r="A315" s="37"/>
      <c r="B315" s="45"/>
      <c r="C315" s="24">
        <f>SUBTOTAL(9,C312:C312)</f>
        <v>0</v>
      </c>
      <c r="D315" s="60" t="s">
        <v>53</v>
      </c>
      <c r="E315" s="24"/>
      <c r="F315" s="33">
        <f>SUBTOTAL(9,F312:F312)</f>
        <v>0</v>
      </c>
    </row>
    <row r="316" spans="1:6" outlineLevel="4" x14ac:dyDescent="0.2">
      <c r="A316" s="36">
        <v>40458</v>
      </c>
      <c r="B316" s="46">
        <f>YEAR(Продажи!$A87)</f>
        <v>2010</v>
      </c>
      <c r="C316" s="28" t="s">
        <v>26</v>
      </c>
      <c r="D316" s="28" t="s">
        <v>10</v>
      </c>
      <c r="E316" s="28" t="s">
        <v>35</v>
      </c>
      <c r="F316" s="32">
        <v>4300</v>
      </c>
    </row>
    <row r="317" spans="1:6" outlineLevel="3" x14ac:dyDescent="0.2">
      <c r="A317" s="36"/>
      <c r="B317" s="46"/>
      <c r="C317" s="28"/>
      <c r="D317" s="28"/>
      <c r="E317" s="61" t="s">
        <v>57</v>
      </c>
      <c r="F317" s="32">
        <f>SUBTOTAL(9,F316:F316)</f>
        <v>4300</v>
      </c>
    </row>
    <row r="318" spans="1:6" outlineLevel="2" x14ac:dyDescent="0.2">
      <c r="A318" s="36"/>
      <c r="B318" s="46"/>
      <c r="C318" s="28">
        <f>SUBTOTAL(9,C316:C316)</f>
        <v>0</v>
      </c>
      <c r="D318" s="28"/>
      <c r="E318" s="61" t="s">
        <v>57</v>
      </c>
      <c r="F318" s="32"/>
    </row>
    <row r="319" spans="1:6" outlineLevel="1" x14ac:dyDescent="0.2">
      <c r="A319" s="36"/>
      <c r="B319" s="46"/>
      <c r="C319" s="28">
        <f>SUBTOTAL(9,C316:C316)</f>
        <v>0</v>
      </c>
      <c r="D319" s="61" t="s">
        <v>52</v>
      </c>
      <c r="E319" s="28"/>
      <c r="F319" s="32">
        <f>SUBTOTAL(9,F316:F316)</f>
        <v>4300</v>
      </c>
    </row>
    <row r="320" spans="1:6" outlineLevel="4" x14ac:dyDescent="0.2">
      <c r="A320" s="37">
        <v>40461</v>
      </c>
      <c r="B320" s="45">
        <f>YEAR(Продажи!$A88)</f>
        <v>2010</v>
      </c>
      <c r="C320" s="24" t="s">
        <v>16</v>
      </c>
      <c r="D320" s="24" t="s">
        <v>9</v>
      </c>
      <c r="E320" s="24" t="s">
        <v>37</v>
      </c>
      <c r="F320" s="33">
        <v>2800</v>
      </c>
    </row>
    <row r="321" spans="1:6" outlineLevel="3" x14ac:dyDescent="0.2">
      <c r="A321" s="37"/>
      <c r="B321" s="45"/>
      <c r="C321" s="24"/>
      <c r="D321" s="24"/>
      <c r="E321" s="60" t="s">
        <v>56</v>
      </c>
      <c r="F321" s="33">
        <f>SUBTOTAL(9,F320:F320)</f>
        <v>2800</v>
      </c>
    </row>
    <row r="322" spans="1:6" outlineLevel="2" x14ac:dyDescent="0.2">
      <c r="A322" s="37"/>
      <c r="B322" s="45"/>
      <c r="C322" s="24">
        <f>SUBTOTAL(9,C320:C320)</f>
        <v>0</v>
      </c>
      <c r="D322" s="24"/>
      <c r="E322" s="60" t="s">
        <v>56</v>
      </c>
      <c r="F322" s="33"/>
    </row>
    <row r="323" spans="1:6" outlineLevel="1" x14ac:dyDescent="0.2">
      <c r="A323" s="37"/>
      <c r="B323" s="45"/>
      <c r="C323" s="24">
        <f>SUBTOTAL(9,C320:C320)</f>
        <v>0</v>
      </c>
      <c r="D323" s="60" t="s">
        <v>50</v>
      </c>
      <c r="E323" s="24"/>
      <c r="F323" s="33">
        <f>SUBTOTAL(9,F320:F320)</f>
        <v>2800</v>
      </c>
    </row>
    <row r="324" spans="1:6" outlineLevel="4" x14ac:dyDescent="0.2">
      <c r="A324" s="36">
        <v>40462</v>
      </c>
      <c r="B324" s="46">
        <f>YEAR(Продажи!$A89)</f>
        <v>2010</v>
      </c>
      <c r="C324" s="28" t="s">
        <v>23</v>
      </c>
      <c r="D324" s="28" t="s">
        <v>8</v>
      </c>
      <c r="E324" s="28" t="s">
        <v>37</v>
      </c>
      <c r="F324" s="32">
        <v>40</v>
      </c>
    </row>
    <row r="325" spans="1:6" outlineLevel="3" x14ac:dyDescent="0.2">
      <c r="A325" s="36"/>
      <c r="B325" s="46"/>
      <c r="C325" s="28"/>
      <c r="D325" s="28"/>
      <c r="E325" s="61" t="s">
        <v>56</v>
      </c>
      <c r="F325" s="32">
        <f>SUBTOTAL(9,F324:F324)</f>
        <v>40</v>
      </c>
    </row>
    <row r="326" spans="1:6" outlineLevel="2" x14ac:dyDescent="0.2">
      <c r="A326" s="36"/>
      <c r="B326" s="46"/>
      <c r="C326" s="28">
        <f>SUBTOTAL(9,C324:C324)</f>
        <v>0</v>
      </c>
      <c r="D326" s="28"/>
      <c r="E326" s="61" t="s">
        <v>56</v>
      </c>
      <c r="F326" s="32"/>
    </row>
    <row r="327" spans="1:6" outlineLevel="4" x14ac:dyDescent="0.2">
      <c r="A327" s="37">
        <v>40464</v>
      </c>
      <c r="B327" s="45">
        <f>YEAR(Продажи!$A90)</f>
        <v>2010</v>
      </c>
      <c r="C327" s="24" t="s">
        <v>16</v>
      </c>
      <c r="D327" s="24" t="s">
        <v>8</v>
      </c>
      <c r="E327" s="24" t="s">
        <v>35</v>
      </c>
      <c r="F327" s="33">
        <v>1400</v>
      </c>
    </row>
    <row r="328" spans="1:6" outlineLevel="3" x14ac:dyDescent="0.2">
      <c r="A328" s="37"/>
      <c r="B328" s="45"/>
      <c r="C328" s="24"/>
      <c r="D328" s="24"/>
      <c r="E328" s="60" t="s">
        <v>57</v>
      </c>
      <c r="F328" s="33">
        <f>SUBTOTAL(9,F327:F327)</f>
        <v>1400</v>
      </c>
    </row>
    <row r="329" spans="1:6" outlineLevel="2" x14ac:dyDescent="0.2">
      <c r="A329" s="37"/>
      <c r="B329" s="45"/>
      <c r="C329" s="24">
        <f>SUBTOTAL(9,C327:C327)</f>
        <v>0</v>
      </c>
      <c r="D329" s="24"/>
      <c r="E329" s="60" t="s">
        <v>57</v>
      </c>
      <c r="F329" s="33"/>
    </row>
    <row r="330" spans="1:6" outlineLevel="1" x14ac:dyDescent="0.2">
      <c r="A330" s="37"/>
      <c r="B330" s="45"/>
      <c r="C330" s="24">
        <f>SUBTOTAL(9,C324:C327)</f>
        <v>0</v>
      </c>
      <c r="D330" s="60" t="s">
        <v>51</v>
      </c>
      <c r="E330" s="24"/>
      <c r="F330" s="33">
        <f>SUBTOTAL(9,F324:F327)</f>
        <v>1440</v>
      </c>
    </row>
    <row r="331" spans="1:6" outlineLevel="4" x14ac:dyDescent="0.2">
      <c r="A331" s="36">
        <v>40465</v>
      </c>
      <c r="B331" s="46">
        <f>YEAR(Продажи!$A91)</f>
        <v>2010</v>
      </c>
      <c r="C331" s="28" t="s">
        <v>21</v>
      </c>
      <c r="D331" s="28" t="s">
        <v>7</v>
      </c>
      <c r="E331" s="28" t="s">
        <v>35</v>
      </c>
      <c r="F331" s="32">
        <v>300</v>
      </c>
    </row>
    <row r="332" spans="1:6" outlineLevel="3" x14ac:dyDescent="0.2">
      <c r="A332" s="36"/>
      <c r="B332" s="46"/>
      <c r="C332" s="28"/>
      <c r="D332" s="28"/>
      <c r="E332" s="61" t="s">
        <v>57</v>
      </c>
      <c r="F332" s="32">
        <f>SUBTOTAL(9,F331:F331)</f>
        <v>300</v>
      </c>
    </row>
    <row r="333" spans="1:6" outlineLevel="2" x14ac:dyDescent="0.2">
      <c r="A333" s="36"/>
      <c r="B333" s="46"/>
      <c r="C333" s="28">
        <f>SUBTOTAL(9,C331:C331)</f>
        <v>0</v>
      </c>
      <c r="D333" s="28"/>
      <c r="E333" s="61" t="s">
        <v>57</v>
      </c>
      <c r="F333" s="32"/>
    </row>
    <row r="334" spans="1:6" outlineLevel="1" x14ac:dyDescent="0.2">
      <c r="A334" s="36"/>
      <c r="B334" s="46"/>
      <c r="C334" s="28">
        <f>SUBTOTAL(9,C331:C331)</f>
        <v>0</v>
      </c>
      <c r="D334" s="61" t="s">
        <v>49</v>
      </c>
      <c r="E334" s="28"/>
      <c r="F334" s="32">
        <f>SUBTOTAL(9,F331:F331)</f>
        <v>300</v>
      </c>
    </row>
    <row r="335" spans="1:6" outlineLevel="4" x14ac:dyDescent="0.2">
      <c r="A335" s="37">
        <v>40465</v>
      </c>
      <c r="B335" s="45">
        <f>YEAR(Продажи!$A92)</f>
        <v>2010</v>
      </c>
      <c r="C335" s="24" t="s">
        <v>26</v>
      </c>
      <c r="D335" s="24" t="s">
        <v>9</v>
      </c>
      <c r="E335" s="24" t="s">
        <v>37</v>
      </c>
      <c r="F335" s="33">
        <v>3900</v>
      </c>
    </row>
    <row r="336" spans="1:6" outlineLevel="3" x14ac:dyDescent="0.2">
      <c r="A336" s="37"/>
      <c r="B336" s="45"/>
      <c r="C336" s="24"/>
      <c r="D336" s="24"/>
      <c r="E336" s="60" t="s">
        <v>56</v>
      </c>
      <c r="F336" s="33">
        <f>SUBTOTAL(9,F335:F335)</f>
        <v>3900</v>
      </c>
    </row>
    <row r="337" spans="1:11" outlineLevel="2" x14ac:dyDescent="0.2">
      <c r="A337" s="37"/>
      <c r="B337" s="45"/>
      <c r="C337" s="24">
        <f>SUBTOTAL(9,C335:C335)</f>
        <v>0</v>
      </c>
      <c r="D337" s="24"/>
      <c r="E337" s="60" t="s">
        <v>56</v>
      </c>
      <c r="F337" s="33"/>
    </row>
    <row r="338" spans="1:11" outlineLevel="1" x14ac:dyDescent="0.2">
      <c r="A338" s="37"/>
      <c r="B338" s="45"/>
      <c r="C338" s="24">
        <f>SUBTOTAL(9,C335:C335)</f>
        <v>0</v>
      </c>
      <c r="D338" s="60" t="s">
        <v>50</v>
      </c>
      <c r="E338" s="24"/>
      <c r="F338" s="33">
        <f>SUBTOTAL(9,F335:F335)</f>
        <v>3900</v>
      </c>
    </row>
    <row r="339" spans="1:11" outlineLevel="4" x14ac:dyDescent="0.2">
      <c r="A339" s="36">
        <v>40466</v>
      </c>
      <c r="B339" s="46">
        <f>YEAR(Продажи!$A93)</f>
        <v>2010</v>
      </c>
      <c r="C339" s="28" t="s">
        <v>16</v>
      </c>
      <c r="D339" s="28" t="s">
        <v>10</v>
      </c>
      <c r="E339" s="28" t="s">
        <v>37</v>
      </c>
      <c r="F339" s="32">
        <v>1000</v>
      </c>
    </row>
    <row r="340" spans="1:11" outlineLevel="3" x14ac:dyDescent="0.2">
      <c r="A340" s="36"/>
      <c r="B340" s="46"/>
      <c r="C340" s="28"/>
      <c r="D340" s="28"/>
      <c r="E340" s="61" t="s">
        <v>56</v>
      </c>
      <c r="F340" s="32">
        <f>SUBTOTAL(9,F339:F339)</f>
        <v>1000</v>
      </c>
    </row>
    <row r="341" spans="1:11" outlineLevel="2" x14ac:dyDescent="0.2">
      <c r="A341" s="36"/>
      <c r="B341" s="46"/>
      <c r="C341" s="28">
        <f>SUBTOTAL(9,C339:C339)</f>
        <v>0</v>
      </c>
      <c r="D341" s="28"/>
      <c r="E341" s="61" t="s">
        <v>56</v>
      </c>
      <c r="F341" s="32"/>
    </row>
    <row r="342" spans="1:11" outlineLevel="1" x14ac:dyDescent="0.2">
      <c r="A342" s="36"/>
      <c r="B342" s="46"/>
      <c r="C342" s="28">
        <f>SUBTOTAL(9,C339:C339)</f>
        <v>0</v>
      </c>
      <c r="D342" s="61" t="s">
        <v>52</v>
      </c>
      <c r="E342" s="28"/>
      <c r="F342" s="32">
        <f>SUBTOTAL(9,F339:F339)</f>
        <v>1000</v>
      </c>
    </row>
    <row r="343" spans="1:11" outlineLevel="4" x14ac:dyDescent="0.2">
      <c r="A343" s="37">
        <v>40468</v>
      </c>
      <c r="B343" s="45">
        <f>YEAR(Продажи!$A94)</f>
        <v>2010</v>
      </c>
      <c r="C343" s="24" t="s">
        <v>16</v>
      </c>
      <c r="D343" s="24" t="s">
        <v>9</v>
      </c>
      <c r="E343" s="24" t="s">
        <v>37</v>
      </c>
      <c r="F343" s="33">
        <v>600</v>
      </c>
      <c r="K343" s="17"/>
    </row>
    <row r="344" spans="1:11" outlineLevel="3" x14ac:dyDescent="0.2">
      <c r="A344" s="37"/>
      <c r="B344" s="45"/>
      <c r="C344" s="24"/>
      <c r="D344" s="24"/>
      <c r="E344" s="60" t="s">
        <v>56</v>
      </c>
      <c r="F344" s="33">
        <f>SUBTOTAL(9,F343:F343)</f>
        <v>600</v>
      </c>
      <c r="K344" s="17"/>
    </row>
    <row r="345" spans="1:11" outlineLevel="2" x14ac:dyDescent="0.2">
      <c r="A345" s="37"/>
      <c r="B345" s="45"/>
      <c r="C345" s="24">
        <f>SUBTOTAL(9,C343:C343)</f>
        <v>0</v>
      </c>
      <c r="D345" s="24"/>
      <c r="E345" s="60" t="s">
        <v>56</v>
      </c>
      <c r="F345" s="33"/>
      <c r="K345" s="17"/>
    </row>
    <row r="346" spans="1:11" outlineLevel="1" x14ac:dyDescent="0.2">
      <c r="A346" s="37"/>
      <c r="B346" s="45"/>
      <c r="C346" s="24">
        <f>SUBTOTAL(9,C343:C343)</f>
        <v>0</v>
      </c>
      <c r="D346" s="60" t="s">
        <v>50</v>
      </c>
      <c r="E346" s="24"/>
      <c r="F346" s="33">
        <f>SUBTOTAL(9,F343:F343)</f>
        <v>600</v>
      </c>
      <c r="K346" s="17"/>
    </row>
    <row r="347" spans="1:11" outlineLevel="4" x14ac:dyDescent="0.2">
      <c r="A347" s="36">
        <v>40471</v>
      </c>
      <c r="B347" s="46">
        <f>YEAR(Продажи!$A95)</f>
        <v>2010</v>
      </c>
      <c r="C347" s="28" t="s">
        <v>33</v>
      </c>
      <c r="D347" s="28" t="s">
        <v>11</v>
      </c>
      <c r="E347" s="28" t="s">
        <v>37</v>
      </c>
      <c r="F347" s="32">
        <v>600</v>
      </c>
      <c r="K347" s="17"/>
    </row>
    <row r="348" spans="1:11" outlineLevel="3" x14ac:dyDescent="0.2">
      <c r="A348" s="36"/>
      <c r="B348" s="46"/>
      <c r="C348" s="28"/>
      <c r="D348" s="28"/>
      <c r="E348" s="61" t="s">
        <v>56</v>
      </c>
      <c r="F348" s="32">
        <f>SUBTOTAL(9,F347:F347)</f>
        <v>600</v>
      </c>
      <c r="K348" s="17"/>
    </row>
    <row r="349" spans="1:11" outlineLevel="2" x14ac:dyDescent="0.2">
      <c r="A349" s="36"/>
      <c r="B349" s="46"/>
      <c r="C349" s="28">
        <f>SUBTOTAL(9,C347:C347)</f>
        <v>0</v>
      </c>
      <c r="D349" s="28"/>
      <c r="E349" s="61" t="s">
        <v>56</v>
      </c>
      <c r="F349" s="32"/>
      <c r="K349" s="17"/>
    </row>
    <row r="350" spans="1:11" outlineLevel="1" x14ac:dyDescent="0.2">
      <c r="A350" s="36"/>
      <c r="B350" s="46"/>
      <c r="C350" s="28">
        <f>SUBTOTAL(9,C347:C347)</f>
        <v>0</v>
      </c>
      <c r="D350" s="61" t="s">
        <v>53</v>
      </c>
      <c r="E350" s="28"/>
      <c r="F350" s="32">
        <f>SUBTOTAL(9,F347:F347)</f>
        <v>600</v>
      </c>
      <c r="K350" s="17"/>
    </row>
    <row r="351" spans="1:11" outlineLevel="4" x14ac:dyDescent="0.2">
      <c r="A351" s="37">
        <v>40478</v>
      </c>
      <c r="B351" s="45">
        <f>YEAR(Продажи!$A96)</f>
        <v>2010</v>
      </c>
      <c r="C351" s="24" t="s">
        <v>26</v>
      </c>
      <c r="D351" s="24" t="s">
        <v>12</v>
      </c>
      <c r="E351" s="24" t="s">
        <v>35</v>
      </c>
      <c r="F351" s="33">
        <v>100</v>
      </c>
    </row>
    <row r="352" spans="1:11" outlineLevel="3" x14ac:dyDescent="0.2">
      <c r="A352" s="37"/>
      <c r="B352" s="45"/>
      <c r="C352" s="24"/>
      <c r="D352" s="24"/>
      <c r="E352" s="60" t="s">
        <v>57</v>
      </c>
      <c r="F352" s="33">
        <f>SUBTOTAL(9,F351:F351)</f>
        <v>100</v>
      </c>
    </row>
    <row r="353" spans="1:11" outlineLevel="2" x14ac:dyDescent="0.2">
      <c r="A353" s="37"/>
      <c r="B353" s="45"/>
      <c r="C353" s="24">
        <f>SUBTOTAL(9,C351:C351)</f>
        <v>0</v>
      </c>
      <c r="D353" s="24"/>
      <c r="E353" s="60" t="s">
        <v>57</v>
      </c>
      <c r="F353" s="33"/>
    </row>
    <row r="354" spans="1:11" outlineLevel="1" x14ac:dyDescent="0.2">
      <c r="A354" s="37"/>
      <c r="B354" s="45"/>
      <c r="C354" s="24">
        <f>SUBTOTAL(9,C351:C351)</f>
        <v>0</v>
      </c>
      <c r="D354" s="60" t="s">
        <v>54</v>
      </c>
      <c r="E354" s="24"/>
      <c r="F354" s="33">
        <f>SUBTOTAL(9,F351:F351)</f>
        <v>100</v>
      </c>
    </row>
    <row r="355" spans="1:11" outlineLevel="4" x14ac:dyDescent="0.2">
      <c r="A355" s="36">
        <v>40479</v>
      </c>
      <c r="B355" s="46">
        <f>YEAR(Продажи!$A97)</f>
        <v>2010</v>
      </c>
      <c r="C355" s="28" t="s">
        <v>21</v>
      </c>
      <c r="D355" s="28" t="s">
        <v>9</v>
      </c>
      <c r="E355" s="28" t="s">
        <v>36</v>
      </c>
      <c r="F355" s="35">
        <v>2800</v>
      </c>
      <c r="K355" s="17"/>
    </row>
    <row r="356" spans="1:11" outlineLevel="3" x14ac:dyDescent="0.2">
      <c r="A356" s="36"/>
      <c r="B356" s="46"/>
      <c r="C356" s="28"/>
      <c r="D356" s="28"/>
      <c r="E356" s="61" t="s">
        <v>55</v>
      </c>
      <c r="F356" s="35">
        <f>SUBTOTAL(9,F355:F355)</f>
        <v>2800</v>
      </c>
      <c r="K356" s="17"/>
    </row>
    <row r="357" spans="1:11" outlineLevel="2" x14ac:dyDescent="0.2">
      <c r="A357" s="36"/>
      <c r="B357" s="46"/>
      <c r="C357" s="28">
        <f>SUBTOTAL(9,C355:C355)</f>
        <v>0</v>
      </c>
      <c r="D357" s="28"/>
      <c r="E357" s="61" t="s">
        <v>55</v>
      </c>
      <c r="F357" s="35"/>
      <c r="K357" s="17"/>
    </row>
    <row r="358" spans="1:11" outlineLevel="1" x14ac:dyDescent="0.2">
      <c r="A358" s="36"/>
      <c r="B358" s="46"/>
      <c r="C358" s="28">
        <f>SUBTOTAL(9,C355:C355)</f>
        <v>0</v>
      </c>
      <c r="D358" s="61" t="s">
        <v>50</v>
      </c>
      <c r="E358" s="28"/>
      <c r="F358" s="35">
        <f>SUBTOTAL(9,F355:F355)</f>
        <v>2800</v>
      </c>
      <c r="K358" s="17"/>
    </row>
    <row r="359" spans="1:11" outlineLevel="4" x14ac:dyDescent="0.2">
      <c r="A359" s="37">
        <v>40485</v>
      </c>
      <c r="B359" s="45">
        <f>YEAR(Продажи!$A98)</f>
        <v>2010</v>
      </c>
      <c r="C359" s="24" t="s">
        <v>26</v>
      </c>
      <c r="D359" s="24" t="s">
        <v>11</v>
      </c>
      <c r="E359" s="24" t="s">
        <v>35</v>
      </c>
      <c r="F359" s="33">
        <v>200</v>
      </c>
    </row>
    <row r="360" spans="1:11" outlineLevel="3" x14ac:dyDescent="0.2">
      <c r="A360" s="37"/>
      <c r="B360" s="45"/>
      <c r="C360" s="24"/>
      <c r="D360" s="24"/>
      <c r="E360" s="60" t="s">
        <v>57</v>
      </c>
      <c r="F360" s="33">
        <f>SUBTOTAL(9,F359:F359)</f>
        <v>200</v>
      </c>
    </row>
    <row r="361" spans="1:11" outlineLevel="2" x14ac:dyDescent="0.2">
      <c r="A361" s="37"/>
      <c r="B361" s="45"/>
      <c r="C361" s="24">
        <f>SUBTOTAL(9,C359:C359)</f>
        <v>0</v>
      </c>
      <c r="D361" s="24"/>
      <c r="E361" s="60" t="s">
        <v>57</v>
      </c>
      <c r="F361" s="33"/>
    </row>
    <row r="362" spans="1:11" outlineLevel="1" x14ac:dyDescent="0.2">
      <c r="A362" s="37"/>
      <c r="B362" s="45"/>
      <c r="C362" s="24">
        <f>SUBTOTAL(9,C359:C359)</f>
        <v>0</v>
      </c>
      <c r="D362" s="60" t="s">
        <v>53</v>
      </c>
      <c r="E362" s="24"/>
      <c r="F362" s="33">
        <f>SUBTOTAL(9,F359:F359)</f>
        <v>200</v>
      </c>
    </row>
    <row r="363" spans="1:11" outlineLevel="4" x14ac:dyDescent="0.2">
      <c r="A363" s="36">
        <v>40490</v>
      </c>
      <c r="B363" s="46">
        <f>YEAR(Продажи!$A99)</f>
        <v>2010</v>
      </c>
      <c r="C363" s="28" t="s">
        <v>29</v>
      </c>
      <c r="D363" s="28" t="s">
        <v>9</v>
      </c>
      <c r="E363" s="28" t="s">
        <v>37</v>
      </c>
      <c r="F363" s="32">
        <v>4700</v>
      </c>
    </row>
    <row r="364" spans="1:11" outlineLevel="3" x14ac:dyDescent="0.2">
      <c r="A364" s="36"/>
      <c r="B364" s="46"/>
      <c r="C364" s="28"/>
      <c r="D364" s="28"/>
      <c r="E364" s="61" t="s">
        <v>56</v>
      </c>
      <c r="F364" s="32">
        <f>SUBTOTAL(9,F363:F363)</f>
        <v>4700</v>
      </c>
    </row>
    <row r="365" spans="1:11" outlineLevel="2" x14ac:dyDescent="0.2">
      <c r="A365" s="36"/>
      <c r="B365" s="46"/>
      <c r="C365" s="28">
        <f>SUBTOTAL(9,C363:C363)</f>
        <v>0</v>
      </c>
      <c r="D365" s="28"/>
      <c r="E365" s="61" t="s">
        <v>56</v>
      </c>
      <c r="F365" s="32"/>
    </row>
    <row r="366" spans="1:11" outlineLevel="1" x14ac:dyDescent="0.2">
      <c r="A366" s="36"/>
      <c r="B366" s="46"/>
      <c r="C366" s="28">
        <f>SUBTOTAL(9,C363:C363)</f>
        <v>0</v>
      </c>
      <c r="D366" s="61" t="s">
        <v>50</v>
      </c>
      <c r="E366" s="28"/>
      <c r="F366" s="32">
        <f>SUBTOTAL(9,F363:F363)</f>
        <v>4700</v>
      </c>
    </row>
    <row r="367" spans="1:11" outlineLevel="4" x14ac:dyDescent="0.2">
      <c r="A367" s="37">
        <v>40498</v>
      </c>
      <c r="B367" s="45">
        <f>YEAR(Продажи!$A100)</f>
        <v>2010</v>
      </c>
      <c r="C367" s="24" t="s">
        <v>21</v>
      </c>
      <c r="D367" s="24" t="s">
        <v>8</v>
      </c>
      <c r="E367" s="24" t="s">
        <v>37</v>
      </c>
      <c r="F367" s="33">
        <v>300</v>
      </c>
    </row>
    <row r="368" spans="1:11" outlineLevel="3" x14ac:dyDescent="0.2">
      <c r="A368" s="37"/>
      <c r="B368" s="45"/>
      <c r="C368" s="24"/>
      <c r="D368" s="24"/>
      <c r="E368" s="60" t="s">
        <v>56</v>
      </c>
      <c r="F368" s="33">
        <f>SUBTOTAL(9,F367:F367)</f>
        <v>300</v>
      </c>
    </row>
    <row r="369" spans="1:11" outlineLevel="2" x14ac:dyDescent="0.2">
      <c r="A369" s="37"/>
      <c r="B369" s="45"/>
      <c r="C369" s="24">
        <f>SUBTOTAL(9,C367:C367)</f>
        <v>0</v>
      </c>
      <c r="D369" s="24"/>
      <c r="E369" s="60" t="s">
        <v>56</v>
      </c>
      <c r="F369" s="33"/>
    </row>
    <row r="370" spans="1:11" outlineLevel="1" x14ac:dyDescent="0.2">
      <c r="A370" s="37"/>
      <c r="B370" s="45"/>
      <c r="C370" s="24">
        <f>SUBTOTAL(9,C367:C367)</f>
        <v>0</v>
      </c>
      <c r="D370" s="60" t="s">
        <v>51</v>
      </c>
      <c r="E370" s="24"/>
      <c r="F370" s="33">
        <f>SUBTOTAL(9,F367:F367)</f>
        <v>300</v>
      </c>
    </row>
    <row r="371" spans="1:11" outlineLevel="4" x14ac:dyDescent="0.2">
      <c r="A371" s="36">
        <v>40505</v>
      </c>
      <c r="B371" s="46">
        <f>YEAR(Продажи!$A101)</f>
        <v>2010</v>
      </c>
      <c r="C371" s="28" t="s">
        <v>26</v>
      </c>
      <c r="D371" s="28" t="s">
        <v>10</v>
      </c>
      <c r="E371" s="28" t="s">
        <v>35</v>
      </c>
      <c r="F371" s="32">
        <v>1800</v>
      </c>
    </row>
    <row r="372" spans="1:11" outlineLevel="3" x14ac:dyDescent="0.2">
      <c r="A372" s="36"/>
      <c r="B372" s="46"/>
      <c r="C372" s="28"/>
      <c r="D372" s="28"/>
      <c r="E372" s="61" t="s">
        <v>57</v>
      </c>
      <c r="F372" s="32">
        <f>SUBTOTAL(9,F371:F371)</f>
        <v>1800</v>
      </c>
    </row>
    <row r="373" spans="1:11" outlineLevel="2" x14ac:dyDescent="0.2">
      <c r="A373" s="36"/>
      <c r="B373" s="46"/>
      <c r="C373" s="28">
        <f>SUBTOTAL(9,C371:C371)</f>
        <v>0</v>
      </c>
      <c r="D373" s="28"/>
      <c r="E373" s="61" t="s">
        <v>57</v>
      </c>
      <c r="F373" s="32"/>
    </row>
    <row r="374" spans="1:11" outlineLevel="1" x14ac:dyDescent="0.2">
      <c r="A374" s="36"/>
      <c r="B374" s="46"/>
      <c r="C374" s="28">
        <f>SUBTOTAL(9,C371:C371)</f>
        <v>0</v>
      </c>
      <c r="D374" s="61" t="s">
        <v>52</v>
      </c>
      <c r="E374" s="28"/>
      <c r="F374" s="32">
        <f>SUBTOTAL(9,F371:F371)</f>
        <v>1800</v>
      </c>
    </row>
    <row r="375" spans="1:11" outlineLevel="4" x14ac:dyDescent="0.2">
      <c r="A375" s="37">
        <v>40511</v>
      </c>
      <c r="B375" s="45">
        <f>YEAR(Продажи!$A102)</f>
        <v>2010</v>
      </c>
      <c r="C375" s="24" t="s">
        <v>21</v>
      </c>
      <c r="D375" s="24" t="s">
        <v>9</v>
      </c>
      <c r="E375" s="24" t="s">
        <v>36</v>
      </c>
      <c r="F375" s="34">
        <v>3600</v>
      </c>
      <c r="K375" s="17"/>
    </row>
    <row r="376" spans="1:11" outlineLevel="3" x14ac:dyDescent="0.2">
      <c r="A376" s="37"/>
      <c r="B376" s="45"/>
      <c r="C376" s="24"/>
      <c r="D376" s="24"/>
      <c r="E376" s="60" t="s">
        <v>55</v>
      </c>
      <c r="F376" s="34">
        <f>SUBTOTAL(9,F375:F375)</f>
        <v>3600</v>
      </c>
      <c r="K376" s="17"/>
    </row>
    <row r="377" spans="1:11" outlineLevel="2" x14ac:dyDescent="0.2">
      <c r="A377" s="37"/>
      <c r="B377" s="45"/>
      <c r="C377" s="24">
        <f>SUBTOTAL(9,C375:C375)</f>
        <v>0</v>
      </c>
      <c r="D377" s="24"/>
      <c r="E377" s="60" t="s">
        <v>55</v>
      </c>
      <c r="F377" s="34"/>
      <c r="K377" s="17"/>
    </row>
    <row r="378" spans="1:11" outlineLevel="4" x14ac:dyDescent="0.2">
      <c r="A378" s="36">
        <v>40529</v>
      </c>
      <c r="B378" s="46">
        <f>YEAR(Продажи!$A103)</f>
        <v>2010</v>
      </c>
      <c r="C378" s="28" t="s">
        <v>26</v>
      </c>
      <c r="D378" s="28" t="s">
        <v>9</v>
      </c>
      <c r="E378" s="28" t="s">
        <v>35</v>
      </c>
      <c r="F378" s="32">
        <v>4000</v>
      </c>
    </row>
    <row r="379" spans="1:11" outlineLevel="3" x14ac:dyDescent="0.2">
      <c r="A379" s="36"/>
      <c r="B379" s="46"/>
      <c r="C379" s="28"/>
      <c r="D379" s="28"/>
      <c r="E379" s="61" t="s">
        <v>57</v>
      </c>
      <c r="F379" s="32">
        <f>SUBTOTAL(9,F378:F378)</f>
        <v>4000</v>
      </c>
    </row>
    <row r="380" spans="1:11" outlineLevel="2" x14ac:dyDescent="0.2">
      <c r="A380" s="36"/>
      <c r="B380" s="46"/>
      <c r="C380" s="28">
        <f>SUBTOTAL(9,C378:C378)</f>
        <v>0</v>
      </c>
      <c r="D380" s="28"/>
      <c r="E380" s="61" t="s">
        <v>57</v>
      </c>
      <c r="F380" s="32"/>
    </row>
    <row r="381" spans="1:11" outlineLevel="1" x14ac:dyDescent="0.2">
      <c r="A381" s="36"/>
      <c r="B381" s="46"/>
      <c r="C381" s="28">
        <f>SUBTOTAL(9,C375:C378)</f>
        <v>0</v>
      </c>
      <c r="D381" s="61" t="s">
        <v>50</v>
      </c>
      <c r="E381" s="28"/>
      <c r="F381" s="32">
        <f>SUBTOTAL(9,F375:F378)</f>
        <v>7600</v>
      </c>
    </row>
    <row r="382" spans="1:11" outlineLevel="4" x14ac:dyDescent="0.2">
      <c r="A382" s="37">
        <v>40535</v>
      </c>
      <c r="B382" s="45">
        <f>YEAR(Продажи!$A104)</f>
        <v>2010</v>
      </c>
      <c r="C382" s="24" t="s">
        <v>16</v>
      </c>
      <c r="D382" s="24" t="s">
        <v>7</v>
      </c>
      <c r="E382" s="24" t="s">
        <v>35</v>
      </c>
      <c r="F382" s="33">
        <v>4800</v>
      </c>
    </row>
    <row r="383" spans="1:11" outlineLevel="3" x14ac:dyDescent="0.2">
      <c r="A383" s="37"/>
      <c r="B383" s="45"/>
      <c r="C383" s="24"/>
      <c r="D383" s="24"/>
      <c r="E383" s="60" t="s">
        <v>57</v>
      </c>
      <c r="F383" s="33">
        <f>SUBTOTAL(9,F382:F382)</f>
        <v>4800</v>
      </c>
    </row>
    <row r="384" spans="1:11" outlineLevel="2" x14ac:dyDescent="0.2">
      <c r="A384" s="37"/>
      <c r="B384" s="45"/>
      <c r="C384" s="24">
        <f>SUBTOTAL(9,C382:C382)</f>
        <v>0</v>
      </c>
      <c r="D384" s="24"/>
      <c r="E384" s="60" t="s">
        <v>57</v>
      </c>
      <c r="F384" s="33"/>
    </row>
    <row r="385" spans="1:11" outlineLevel="1" x14ac:dyDescent="0.2">
      <c r="A385" s="37"/>
      <c r="B385" s="45"/>
      <c r="C385" s="24">
        <f>SUBTOTAL(9,C382:C382)</f>
        <v>0</v>
      </c>
      <c r="D385" s="60" t="s">
        <v>49</v>
      </c>
      <c r="E385" s="24"/>
      <c r="F385" s="33">
        <f>SUBTOTAL(9,F382:F382)</f>
        <v>4800</v>
      </c>
    </row>
    <row r="386" spans="1:11" outlineLevel="4" x14ac:dyDescent="0.2">
      <c r="A386" s="36">
        <v>40540</v>
      </c>
      <c r="B386" s="46">
        <f>YEAR(Продажи!$A105)</f>
        <v>2010</v>
      </c>
      <c r="C386" s="28" t="s">
        <v>33</v>
      </c>
      <c r="D386" s="28" t="s">
        <v>9</v>
      </c>
      <c r="E386" s="28" t="s">
        <v>36</v>
      </c>
      <c r="F386" s="32">
        <v>1600</v>
      </c>
    </row>
    <row r="387" spans="1:11" outlineLevel="3" x14ac:dyDescent="0.2">
      <c r="A387" s="36"/>
      <c r="B387" s="46"/>
      <c r="C387" s="28"/>
      <c r="D387" s="28"/>
      <c r="E387" s="61" t="s">
        <v>55</v>
      </c>
      <c r="F387" s="32">
        <f>SUBTOTAL(9,F386:F386)</f>
        <v>1600</v>
      </c>
    </row>
    <row r="388" spans="1:11" outlineLevel="2" x14ac:dyDescent="0.2">
      <c r="A388" s="36"/>
      <c r="B388" s="46"/>
      <c r="C388" s="28">
        <f>SUBTOTAL(9,C386:C386)</f>
        <v>0</v>
      </c>
      <c r="D388" s="28"/>
      <c r="E388" s="61" t="s">
        <v>55</v>
      </c>
      <c r="F388" s="32"/>
    </row>
    <row r="389" spans="1:11" outlineLevel="1" x14ac:dyDescent="0.2">
      <c r="A389" s="36"/>
      <c r="B389" s="46"/>
      <c r="C389" s="28">
        <f>SUBTOTAL(9,C386:C386)</f>
        <v>0</v>
      </c>
      <c r="D389" s="61" t="s">
        <v>50</v>
      </c>
      <c r="E389" s="28"/>
      <c r="F389" s="32">
        <f>SUBTOTAL(9,F386:F386)</f>
        <v>1600</v>
      </c>
    </row>
    <row r="390" spans="1:11" outlineLevel="4" x14ac:dyDescent="0.2">
      <c r="A390" s="37">
        <v>40541</v>
      </c>
      <c r="B390" s="45">
        <f>YEAR(Продажи!$A106)</f>
        <v>2010</v>
      </c>
      <c r="C390" s="24" t="s">
        <v>33</v>
      </c>
      <c r="D390" s="24" t="s">
        <v>8</v>
      </c>
      <c r="E390" s="24" t="s">
        <v>37</v>
      </c>
      <c r="F390" s="34">
        <v>2000</v>
      </c>
      <c r="K390" s="17"/>
    </row>
    <row r="391" spans="1:11" outlineLevel="3" x14ac:dyDescent="0.2">
      <c r="A391" s="37"/>
      <c r="B391" s="45"/>
      <c r="C391" s="24"/>
      <c r="D391" s="24"/>
      <c r="E391" s="60" t="s">
        <v>56</v>
      </c>
      <c r="F391" s="34">
        <f>SUBTOTAL(9,F390:F390)</f>
        <v>2000</v>
      </c>
      <c r="K391" s="17"/>
    </row>
    <row r="392" spans="1:11" outlineLevel="2" x14ac:dyDescent="0.2">
      <c r="A392" s="37"/>
      <c r="B392" s="45"/>
      <c r="C392" s="24">
        <f>SUBTOTAL(9,C390:C390)</f>
        <v>0</v>
      </c>
      <c r="D392" s="24"/>
      <c r="E392" s="60" t="s">
        <v>56</v>
      </c>
      <c r="F392" s="34"/>
      <c r="K392" s="17"/>
    </row>
    <row r="393" spans="1:11" outlineLevel="1" x14ac:dyDescent="0.2">
      <c r="A393" s="37"/>
      <c r="B393" s="45"/>
      <c r="C393" s="24">
        <f>SUBTOTAL(9,C390:C390)</f>
        <v>0</v>
      </c>
      <c r="D393" s="60" t="s">
        <v>51</v>
      </c>
      <c r="E393" s="24"/>
      <c r="F393" s="34">
        <f>SUBTOTAL(9,F390:F390)</f>
        <v>2000</v>
      </c>
      <c r="K393" s="17"/>
    </row>
    <row r="394" spans="1:11" outlineLevel="4" x14ac:dyDescent="0.2">
      <c r="A394" s="36">
        <v>40544</v>
      </c>
      <c r="B394" s="46">
        <f>YEAR(Продажи!$A107)</f>
        <v>2011</v>
      </c>
      <c r="C394" s="28" t="s">
        <v>33</v>
      </c>
      <c r="D394" s="28" t="s">
        <v>9</v>
      </c>
      <c r="E394" s="28" t="s">
        <v>37</v>
      </c>
      <c r="F394" s="32">
        <v>2000</v>
      </c>
    </row>
    <row r="395" spans="1:11" outlineLevel="3" x14ac:dyDescent="0.2">
      <c r="A395" s="36"/>
      <c r="B395" s="46"/>
      <c r="C395" s="28"/>
      <c r="D395" s="28"/>
      <c r="E395" s="61" t="s">
        <v>56</v>
      </c>
      <c r="F395" s="32">
        <f>SUBTOTAL(9,F394:F394)</f>
        <v>2000</v>
      </c>
    </row>
    <row r="396" spans="1:11" outlineLevel="2" x14ac:dyDescent="0.2">
      <c r="A396" s="36"/>
      <c r="B396" s="46"/>
      <c r="C396" s="28">
        <f>SUBTOTAL(9,C394:C394)</f>
        <v>0</v>
      </c>
      <c r="D396" s="28"/>
      <c r="E396" s="61" t="s">
        <v>56</v>
      </c>
      <c r="F396" s="32"/>
    </row>
    <row r="397" spans="1:11" outlineLevel="1" x14ac:dyDescent="0.2">
      <c r="A397" s="36"/>
      <c r="B397" s="46"/>
      <c r="C397" s="28">
        <f>SUBTOTAL(9,C394:C394)</f>
        <v>0</v>
      </c>
      <c r="D397" s="61" t="s">
        <v>50</v>
      </c>
      <c r="E397" s="28"/>
      <c r="F397" s="32">
        <f>SUBTOTAL(9,F394:F394)</f>
        <v>2000</v>
      </c>
    </row>
    <row r="398" spans="1:11" outlineLevel="4" x14ac:dyDescent="0.2">
      <c r="A398" s="37">
        <v>40549</v>
      </c>
      <c r="B398" s="45">
        <f>YEAR(Продажи!$A108)</f>
        <v>2011</v>
      </c>
      <c r="C398" s="24" t="s">
        <v>33</v>
      </c>
      <c r="D398" s="24" t="s">
        <v>7</v>
      </c>
      <c r="E398" s="24" t="s">
        <v>37</v>
      </c>
      <c r="F398" s="33">
        <v>100</v>
      </c>
    </row>
    <row r="399" spans="1:11" outlineLevel="3" x14ac:dyDescent="0.2">
      <c r="A399" s="37"/>
      <c r="B399" s="45"/>
      <c r="C399" s="24"/>
      <c r="D399" s="24"/>
      <c r="E399" s="60" t="s">
        <v>56</v>
      </c>
      <c r="F399" s="33">
        <f>SUBTOTAL(9,F398:F398)</f>
        <v>100</v>
      </c>
    </row>
    <row r="400" spans="1:11" outlineLevel="2" x14ac:dyDescent="0.2">
      <c r="A400" s="37"/>
      <c r="B400" s="45"/>
      <c r="C400" s="24">
        <f>SUBTOTAL(9,C398:C398)</f>
        <v>0</v>
      </c>
      <c r="D400" s="24"/>
      <c r="E400" s="60" t="s">
        <v>56</v>
      </c>
      <c r="F400" s="33"/>
    </row>
    <row r="401" spans="1:11" outlineLevel="1" x14ac:dyDescent="0.2">
      <c r="A401" s="37"/>
      <c r="B401" s="45"/>
      <c r="C401" s="24">
        <f>SUBTOTAL(9,C398:C398)</f>
        <v>0</v>
      </c>
      <c r="D401" s="60" t="s">
        <v>49</v>
      </c>
      <c r="E401" s="24"/>
      <c r="F401" s="33">
        <f>SUBTOTAL(9,F398:F398)</f>
        <v>100</v>
      </c>
    </row>
    <row r="402" spans="1:11" outlineLevel="4" x14ac:dyDescent="0.2">
      <c r="A402" s="36">
        <v>40559</v>
      </c>
      <c r="B402" s="46">
        <f>YEAR(Продажи!$A109)</f>
        <v>2011</v>
      </c>
      <c r="C402" s="28" t="s">
        <v>33</v>
      </c>
      <c r="D402" s="28" t="s">
        <v>12</v>
      </c>
      <c r="E402" s="28" t="s">
        <v>35</v>
      </c>
      <c r="F402" s="35">
        <v>2900</v>
      </c>
      <c r="K402" s="17"/>
    </row>
    <row r="403" spans="1:11" outlineLevel="3" x14ac:dyDescent="0.2">
      <c r="A403" s="36"/>
      <c r="B403" s="46"/>
      <c r="C403" s="28"/>
      <c r="D403" s="28"/>
      <c r="E403" s="61" t="s">
        <v>57</v>
      </c>
      <c r="F403" s="35">
        <f>SUBTOTAL(9,F402:F402)</f>
        <v>2900</v>
      </c>
      <c r="K403" s="17"/>
    </row>
    <row r="404" spans="1:11" outlineLevel="2" x14ac:dyDescent="0.2">
      <c r="A404" s="36"/>
      <c r="B404" s="46"/>
      <c r="C404" s="28">
        <f>SUBTOTAL(9,C402:C402)</f>
        <v>0</v>
      </c>
      <c r="D404" s="28"/>
      <c r="E404" s="61" t="s">
        <v>57</v>
      </c>
      <c r="F404" s="35"/>
      <c r="K404" s="17"/>
    </row>
    <row r="405" spans="1:11" outlineLevel="1" x14ac:dyDescent="0.2">
      <c r="A405" s="36"/>
      <c r="B405" s="46"/>
      <c r="C405" s="28">
        <f>SUBTOTAL(9,C402:C402)</f>
        <v>0</v>
      </c>
      <c r="D405" s="61" t="s">
        <v>54</v>
      </c>
      <c r="E405" s="28"/>
      <c r="F405" s="35">
        <f>SUBTOTAL(9,F402:F402)</f>
        <v>2900</v>
      </c>
      <c r="K405" s="17"/>
    </row>
    <row r="406" spans="1:11" outlineLevel="4" x14ac:dyDescent="0.2">
      <c r="A406" s="37">
        <v>40562</v>
      </c>
      <c r="B406" s="45">
        <f>YEAR(Продажи!$A110)</f>
        <v>2011</v>
      </c>
      <c r="C406" s="24" t="s">
        <v>21</v>
      </c>
      <c r="D406" s="24" t="s">
        <v>8</v>
      </c>
      <c r="E406" s="24" t="s">
        <v>37</v>
      </c>
      <c r="F406" s="34">
        <v>1600</v>
      </c>
      <c r="K406" s="17"/>
    </row>
    <row r="407" spans="1:11" outlineLevel="3" x14ac:dyDescent="0.2">
      <c r="A407" s="37"/>
      <c r="B407" s="45"/>
      <c r="C407" s="24"/>
      <c r="D407" s="24"/>
      <c r="E407" s="60" t="s">
        <v>56</v>
      </c>
      <c r="F407" s="34">
        <f>SUBTOTAL(9,F406:F406)</f>
        <v>1600</v>
      </c>
      <c r="K407" s="17"/>
    </row>
    <row r="408" spans="1:11" outlineLevel="2" x14ac:dyDescent="0.2">
      <c r="A408" s="37"/>
      <c r="B408" s="45"/>
      <c r="C408" s="24">
        <f>SUBTOTAL(9,C406:C406)</f>
        <v>0</v>
      </c>
      <c r="D408" s="24"/>
      <c r="E408" s="60" t="s">
        <v>56</v>
      </c>
      <c r="F408" s="34"/>
      <c r="K408" s="17"/>
    </row>
    <row r="409" spans="1:11" outlineLevel="1" x14ac:dyDescent="0.2">
      <c r="A409" s="37"/>
      <c r="B409" s="45"/>
      <c r="C409" s="24">
        <f>SUBTOTAL(9,C406:C406)</f>
        <v>0</v>
      </c>
      <c r="D409" s="60" t="s">
        <v>51</v>
      </c>
      <c r="E409" s="24"/>
      <c r="F409" s="34">
        <f>SUBTOTAL(9,F406:F406)</f>
        <v>1600</v>
      </c>
      <c r="K409" s="17"/>
    </row>
    <row r="410" spans="1:11" outlineLevel="4" x14ac:dyDescent="0.2">
      <c r="A410" s="36">
        <v>40562</v>
      </c>
      <c r="B410" s="46">
        <f>YEAR(Продажи!$A111)</f>
        <v>2011</v>
      </c>
      <c r="C410" s="28" t="s">
        <v>21</v>
      </c>
      <c r="D410" s="28" t="s">
        <v>12</v>
      </c>
      <c r="E410" s="28" t="s">
        <v>35</v>
      </c>
      <c r="F410" s="32">
        <v>2700</v>
      </c>
    </row>
    <row r="411" spans="1:11" outlineLevel="3" x14ac:dyDescent="0.2">
      <c r="A411" s="36"/>
      <c r="B411" s="46"/>
      <c r="C411" s="28"/>
      <c r="D411" s="28"/>
      <c r="E411" s="61" t="s">
        <v>57</v>
      </c>
      <c r="F411" s="32">
        <f>SUBTOTAL(9,F410:F410)</f>
        <v>2700</v>
      </c>
    </row>
    <row r="412" spans="1:11" outlineLevel="2" x14ac:dyDescent="0.2">
      <c r="A412" s="36"/>
      <c r="B412" s="46"/>
      <c r="C412" s="28">
        <f>SUBTOTAL(9,C410:C410)</f>
        <v>0</v>
      </c>
      <c r="D412" s="28"/>
      <c r="E412" s="61" t="s">
        <v>57</v>
      </c>
      <c r="F412" s="32"/>
    </row>
    <row r="413" spans="1:11" outlineLevel="1" x14ac:dyDescent="0.2">
      <c r="A413" s="36"/>
      <c r="B413" s="46"/>
      <c r="C413" s="28">
        <f>SUBTOTAL(9,C410:C410)</f>
        <v>0</v>
      </c>
      <c r="D413" s="61" t="s">
        <v>54</v>
      </c>
      <c r="E413" s="28"/>
      <c r="F413" s="32">
        <f>SUBTOTAL(9,F410:F410)</f>
        <v>2700</v>
      </c>
    </row>
    <row r="414" spans="1:11" outlineLevel="4" x14ac:dyDescent="0.2">
      <c r="A414" s="37">
        <v>40564</v>
      </c>
      <c r="B414" s="45">
        <f>YEAR(Продажи!$A112)</f>
        <v>2011</v>
      </c>
      <c r="C414" s="24" t="s">
        <v>33</v>
      </c>
      <c r="D414" s="24" t="s">
        <v>7</v>
      </c>
      <c r="E414" s="24" t="s">
        <v>37</v>
      </c>
      <c r="F414" s="34">
        <v>1400</v>
      </c>
      <c r="K414" s="17"/>
    </row>
    <row r="415" spans="1:11" outlineLevel="3" x14ac:dyDescent="0.2">
      <c r="A415" s="37"/>
      <c r="B415" s="45"/>
      <c r="C415" s="24"/>
      <c r="D415" s="24"/>
      <c r="E415" s="60" t="s">
        <v>56</v>
      </c>
      <c r="F415" s="34">
        <f>SUBTOTAL(9,F414:F414)</f>
        <v>1400</v>
      </c>
      <c r="K415" s="17"/>
    </row>
    <row r="416" spans="1:11" outlineLevel="2" x14ac:dyDescent="0.2">
      <c r="A416" s="37"/>
      <c r="B416" s="45"/>
      <c r="C416" s="24">
        <f>SUBTOTAL(9,C414:C414)</f>
        <v>0</v>
      </c>
      <c r="D416" s="24"/>
      <c r="E416" s="60" t="s">
        <v>56</v>
      </c>
      <c r="F416" s="34"/>
      <c r="K416" s="17"/>
    </row>
    <row r="417" spans="1:11" outlineLevel="1" x14ac:dyDescent="0.2">
      <c r="A417" s="37"/>
      <c r="B417" s="45"/>
      <c r="C417" s="24">
        <f>SUBTOTAL(9,C414:C414)</f>
        <v>0</v>
      </c>
      <c r="D417" s="60" t="s">
        <v>49</v>
      </c>
      <c r="E417" s="24"/>
      <c r="F417" s="34">
        <f>SUBTOTAL(9,F414:F414)</f>
        <v>1400</v>
      </c>
      <c r="K417" s="17"/>
    </row>
    <row r="418" spans="1:11" outlineLevel="4" x14ac:dyDescent="0.2">
      <c r="A418" s="36">
        <v>40564</v>
      </c>
      <c r="B418" s="46">
        <f>YEAR(Продажи!$A113)</f>
        <v>2011</v>
      </c>
      <c r="C418" s="28" t="s">
        <v>33</v>
      </c>
      <c r="D418" s="28" t="s">
        <v>8</v>
      </c>
      <c r="E418" s="28" t="s">
        <v>37</v>
      </c>
      <c r="F418" s="32">
        <v>4800</v>
      </c>
    </row>
    <row r="419" spans="1:11" outlineLevel="3" x14ac:dyDescent="0.2">
      <c r="A419" s="36"/>
      <c r="B419" s="46"/>
      <c r="C419" s="28"/>
      <c r="D419" s="28"/>
      <c r="E419" s="61" t="s">
        <v>56</v>
      </c>
      <c r="F419" s="32">
        <f>SUBTOTAL(9,F418:F418)</f>
        <v>4800</v>
      </c>
    </row>
    <row r="420" spans="1:11" outlineLevel="2" x14ac:dyDescent="0.2">
      <c r="A420" s="36"/>
      <c r="B420" s="46"/>
      <c r="C420" s="28">
        <f>SUBTOTAL(9,C418:C418)</f>
        <v>0</v>
      </c>
      <c r="D420" s="28"/>
      <c r="E420" s="61" t="s">
        <v>56</v>
      </c>
      <c r="F420" s="32"/>
    </row>
    <row r="421" spans="1:11" outlineLevel="4" x14ac:dyDescent="0.2">
      <c r="A421" s="37">
        <v>40568</v>
      </c>
      <c r="B421" s="45">
        <f>YEAR(Продажи!$A114)</f>
        <v>2011</v>
      </c>
      <c r="C421" s="24" t="s">
        <v>16</v>
      </c>
      <c r="D421" s="24" t="s">
        <v>8</v>
      </c>
      <c r="E421" s="24" t="s">
        <v>35</v>
      </c>
      <c r="F421" s="33">
        <v>4500</v>
      </c>
      <c r="K421" s="17"/>
    </row>
    <row r="422" spans="1:11" outlineLevel="3" x14ac:dyDescent="0.2">
      <c r="A422" s="37"/>
      <c r="B422" s="45"/>
      <c r="C422" s="24"/>
      <c r="D422" s="24"/>
      <c r="E422" s="60" t="s">
        <v>57</v>
      </c>
      <c r="F422" s="33">
        <f>SUBTOTAL(9,F421:F421)</f>
        <v>4500</v>
      </c>
      <c r="K422" s="17"/>
    </row>
    <row r="423" spans="1:11" outlineLevel="2" x14ac:dyDescent="0.2">
      <c r="A423" s="37"/>
      <c r="B423" s="45"/>
      <c r="C423" s="24">
        <f>SUBTOTAL(9,C421:C421)</f>
        <v>0</v>
      </c>
      <c r="D423" s="24"/>
      <c r="E423" s="60" t="s">
        <v>57</v>
      </c>
      <c r="F423" s="33"/>
      <c r="K423" s="17"/>
    </row>
    <row r="424" spans="1:11" outlineLevel="1" x14ac:dyDescent="0.2">
      <c r="A424" s="37"/>
      <c r="B424" s="45"/>
      <c r="C424" s="24">
        <f>SUBTOTAL(9,C418:C421)</f>
        <v>0</v>
      </c>
      <c r="D424" s="60" t="s">
        <v>51</v>
      </c>
      <c r="E424" s="24"/>
      <c r="F424" s="33">
        <f>SUBTOTAL(9,F418:F421)</f>
        <v>9300</v>
      </c>
      <c r="K424" s="17"/>
    </row>
    <row r="425" spans="1:11" outlineLevel="4" x14ac:dyDescent="0.2">
      <c r="A425" s="36">
        <v>40573</v>
      </c>
      <c r="B425" s="46">
        <f>YEAR(Продажи!$A115)</f>
        <v>2011</v>
      </c>
      <c r="C425" s="28" t="s">
        <v>21</v>
      </c>
      <c r="D425" s="28" t="s">
        <v>11</v>
      </c>
      <c r="E425" s="28" t="s">
        <v>36</v>
      </c>
      <c r="F425" s="32">
        <v>60</v>
      </c>
    </row>
    <row r="426" spans="1:11" outlineLevel="3" x14ac:dyDescent="0.2">
      <c r="A426" s="36"/>
      <c r="B426" s="46"/>
      <c r="C426" s="28"/>
      <c r="D426" s="28"/>
      <c r="E426" s="61" t="s">
        <v>55</v>
      </c>
      <c r="F426" s="32">
        <f>SUBTOTAL(9,F425:F425)</f>
        <v>60</v>
      </c>
    </row>
    <row r="427" spans="1:11" outlineLevel="2" x14ac:dyDescent="0.2">
      <c r="A427" s="36"/>
      <c r="B427" s="46"/>
      <c r="C427" s="28">
        <f>SUBTOTAL(9,C425:C425)</f>
        <v>0</v>
      </c>
      <c r="D427" s="28"/>
      <c r="E427" s="61" t="s">
        <v>55</v>
      </c>
      <c r="F427" s="32"/>
    </row>
    <row r="428" spans="1:11" outlineLevel="1" x14ac:dyDescent="0.2">
      <c r="A428" s="36"/>
      <c r="B428" s="46"/>
      <c r="C428" s="28">
        <f>SUBTOTAL(9,C425:C425)</f>
        <v>0</v>
      </c>
      <c r="D428" s="61" t="s">
        <v>53</v>
      </c>
      <c r="E428" s="28"/>
      <c r="F428" s="32">
        <f>SUBTOTAL(9,F425:F425)</f>
        <v>60</v>
      </c>
    </row>
    <row r="429" spans="1:11" outlineLevel="4" x14ac:dyDescent="0.2">
      <c r="A429" s="37">
        <v>40578</v>
      </c>
      <c r="B429" s="45">
        <f>YEAR(Продажи!$A116)</f>
        <v>2011</v>
      </c>
      <c r="C429" s="24" t="s">
        <v>33</v>
      </c>
      <c r="D429" s="24" t="s">
        <v>10</v>
      </c>
      <c r="E429" s="24" t="s">
        <v>35</v>
      </c>
      <c r="F429" s="33">
        <v>100</v>
      </c>
    </row>
    <row r="430" spans="1:11" outlineLevel="3" x14ac:dyDescent="0.2">
      <c r="A430" s="37"/>
      <c r="B430" s="45"/>
      <c r="C430" s="24"/>
      <c r="D430" s="24"/>
      <c r="E430" s="60" t="s">
        <v>57</v>
      </c>
      <c r="F430" s="33">
        <f>SUBTOTAL(9,F429:F429)</f>
        <v>100</v>
      </c>
    </row>
    <row r="431" spans="1:11" outlineLevel="2" x14ac:dyDescent="0.2">
      <c r="A431" s="37"/>
      <c r="B431" s="45"/>
      <c r="C431" s="24">
        <f>SUBTOTAL(9,C429:C429)</f>
        <v>0</v>
      </c>
      <c r="D431" s="24"/>
      <c r="E431" s="60" t="s">
        <v>57</v>
      </c>
      <c r="F431" s="33"/>
    </row>
    <row r="432" spans="1:11" outlineLevel="1" x14ac:dyDescent="0.2">
      <c r="A432" s="37"/>
      <c r="B432" s="45"/>
      <c r="C432" s="24">
        <f>SUBTOTAL(9,C429:C429)</f>
        <v>0</v>
      </c>
      <c r="D432" s="60" t="s">
        <v>52</v>
      </c>
      <c r="E432" s="24"/>
      <c r="F432" s="33">
        <f>SUBTOTAL(9,F429:F429)</f>
        <v>100</v>
      </c>
    </row>
    <row r="433" spans="1:11" outlineLevel="4" x14ac:dyDescent="0.2">
      <c r="A433" s="36">
        <v>40579</v>
      </c>
      <c r="B433" s="46">
        <f>YEAR(Продажи!$A117)</f>
        <v>2011</v>
      </c>
      <c r="C433" s="28" t="s">
        <v>29</v>
      </c>
      <c r="D433" s="28" t="s">
        <v>12</v>
      </c>
      <c r="E433" s="28" t="s">
        <v>37</v>
      </c>
      <c r="F433" s="32">
        <v>4500</v>
      </c>
    </row>
    <row r="434" spans="1:11" outlineLevel="3" x14ac:dyDescent="0.2">
      <c r="A434" s="36"/>
      <c r="B434" s="46"/>
      <c r="C434" s="28"/>
      <c r="D434" s="28"/>
      <c r="E434" s="61" t="s">
        <v>56</v>
      </c>
      <c r="F434" s="32">
        <f>SUBTOTAL(9,F433:F433)</f>
        <v>4500</v>
      </c>
    </row>
    <row r="435" spans="1:11" outlineLevel="2" x14ac:dyDescent="0.2">
      <c r="A435" s="36"/>
      <c r="B435" s="46"/>
      <c r="C435" s="28">
        <f>SUBTOTAL(9,C433:C433)</f>
        <v>0</v>
      </c>
      <c r="D435" s="28"/>
      <c r="E435" s="61" t="s">
        <v>56</v>
      </c>
      <c r="F435" s="32"/>
    </row>
    <row r="436" spans="1:11" outlineLevel="1" x14ac:dyDescent="0.2">
      <c r="A436" s="36"/>
      <c r="B436" s="46"/>
      <c r="C436" s="28">
        <f>SUBTOTAL(9,C433:C433)</f>
        <v>0</v>
      </c>
      <c r="D436" s="61" t="s">
        <v>54</v>
      </c>
      <c r="E436" s="28"/>
      <c r="F436" s="32">
        <f>SUBTOTAL(9,F433:F433)</f>
        <v>4500</v>
      </c>
    </row>
    <row r="437" spans="1:11" outlineLevel="4" x14ac:dyDescent="0.2">
      <c r="A437" s="37">
        <v>40581</v>
      </c>
      <c r="B437" s="45">
        <f>YEAR(Продажи!$A118)</f>
        <v>2011</v>
      </c>
      <c r="C437" s="24" t="s">
        <v>33</v>
      </c>
      <c r="D437" s="24" t="s">
        <v>7</v>
      </c>
      <c r="E437" s="24" t="s">
        <v>36</v>
      </c>
      <c r="F437" s="34">
        <v>2700</v>
      </c>
      <c r="K437" s="17"/>
    </row>
    <row r="438" spans="1:11" outlineLevel="4" x14ac:dyDescent="0.2">
      <c r="A438" s="36">
        <v>40581</v>
      </c>
      <c r="B438" s="46">
        <f>YEAR(Продажи!$A119)</f>
        <v>2011</v>
      </c>
      <c r="C438" s="28" t="s">
        <v>26</v>
      </c>
      <c r="D438" s="28" t="s">
        <v>7</v>
      </c>
      <c r="E438" s="28" t="s">
        <v>36</v>
      </c>
      <c r="F438" s="32">
        <v>500</v>
      </c>
    </row>
    <row r="439" spans="1:11" outlineLevel="3" x14ac:dyDescent="0.2">
      <c r="A439" s="36"/>
      <c r="B439" s="46"/>
      <c r="C439" s="28"/>
      <c r="D439" s="28"/>
      <c r="E439" s="61" t="s">
        <v>55</v>
      </c>
      <c r="F439" s="32">
        <f>SUBTOTAL(9,F437:F438)</f>
        <v>3200</v>
      </c>
    </row>
    <row r="440" spans="1:11" outlineLevel="2" x14ac:dyDescent="0.2">
      <c r="A440" s="36"/>
      <c r="B440" s="46"/>
      <c r="C440" s="28">
        <f>SUBTOTAL(9,C437:C438)</f>
        <v>0</v>
      </c>
      <c r="D440" s="28"/>
      <c r="E440" s="61" t="s">
        <v>55</v>
      </c>
      <c r="F440" s="32"/>
    </row>
    <row r="441" spans="1:11" outlineLevel="4" x14ac:dyDescent="0.2">
      <c r="A441" s="37">
        <v>40582</v>
      </c>
      <c r="B441" s="45">
        <f>YEAR(Продажи!$A120)</f>
        <v>2011</v>
      </c>
      <c r="C441" s="24" t="s">
        <v>26</v>
      </c>
      <c r="D441" s="24" t="s">
        <v>7</v>
      </c>
      <c r="E441" s="24" t="s">
        <v>35</v>
      </c>
      <c r="F441" s="33">
        <v>300</v>
      </c>
    </row>
    <row r="442" spans="1:11" outlineLevel="3" x14ac:dyDescent="0.2">
      <c r="A442" s="37"/>
      <c r="B442" s="45"/>
      <c r="C442" s="24"/>
      <c r="D442" s="24"/>
      <c r="E442" s="60" t="s">
        <v>57</v>
      </c>
      <c r="F442" s="33">
        <f>SUBTOTAL(9,F441:F441)</f>
        <v>300</v>
      </c>
    </row>
    <row r="443" spans="1:11" outlineLevel="2" x14ac:dyDescent="0.2">
      <c r="A443" s="37"/>
      <c r="B443" s="45"/>
      <c r="C443" s="24">
        <f>SUBTOTAL(9,C441:C441)</f>
        <v>0</v>
      </c>
      <c r="D443" s="24"/>
      <c r="E443" s="60" t="s">
        <v>57</v>
      </c>
      <c r="F443" s="33"/>
    </row>
    <row r="444" spans="1:11" outlineLevel="1" x14ac:dyDescent="0.2">
      <c r="A444" s="37"/>
      <c r="B444" s="45"/>
      <c r="C444" s="24">
        <f>SUBTOTAL(9,C437:C441)</f>
        <v>0</v>
      </c>
      <c r="D444" s="60" t="s">
        <v>49</v>
      </c>
      <c r="E444" s="24"/>
      <c r="F444" s="33">
        <f>SUBTOTAL(9,F437:F441)</f>
        <v>3500</v>
      </c>
    </row>
    <row r="445" spans="1:11" outlineLevel="4" x14ac:dyDescent="0.2">
      <c r="A445" s="36">
        <v>40584</v>
      </c>
      <c r="B445" s="46">
        <f>YEAR(Продажи!$A121)</f>
        <v>2011</v>
      </c>
      <c r="C445" s="28" t="s">
        <v>29</v>
      </c>
      <c r="D445" s="28" t="s">
        <v>10</v>
      </c>
      <c r="E445" s="28" t="s">
        <v>37</v>
      </c>
      <c r="F445" s="32">
        <v>1700</v>
      </c>
    </row>
    <row r="446" spans="1:11" outlineLevel="3" x14ac:dyDescent="0.2">
      <c r="A446" s="36"/>
      <c r="B446" s="46"/>
      <c r="C446" s="28"/>
      <c r="D446" s="28"/>
      <c r="E446" s="61" t="s">
        <v>56</v>
      </c>
      <c r="F446" s="32">
        <f>SUBTOTAL(9,F445:F445)</f>
        <v>1700</v>
      </c>
    </row>
    <row r="447" spans="1:11" outlineLevel="2" x14ac:dyDescent="0.2">
      <c r="A447" s="36"/>
      <c r="B447" s="46"/>
      <c r="C447" s="28">
        <f>SUBTOTAL(9,C445:C445)</f>
        <v>0</v>
      </c>
      <c r="D447" s="28"/>
      <c r="E447" s="61" t="s">
        <v>56</v>
      </c>
      <c r="F447" s="32"/>
    </row>
    <row r="448" spans="1:11" outlineLevel="1" x14ac:dyDescent="0.2">
      <c r="A448" s="36"/>
      <c r="B448" s="46"/>
      <c r="C448" s="28">
        <f>SUBTOTAL(9,C445:C445)</f>
        <v>0</v>
      </c>
      <c r="D448" s="61" t="s">
        <v>52</v>
      </c>
      <c r="E448" s="28"/>
      <c r="F448" s="32">
        <f>SUBTOTAL(9,F445:F445)</f>
        <v>1700</v>
      </c>
    </row>
    <row r="449" spans="1:11" outlineLevel="4" x14ac:dyDescent="0.2">
      <c r="A449" s="37">
        <v>40588</v>
      </c>
      <c r="B449" s="45">
        <f>YEAR(Продажи!$A122)</f>
        <v>2011</v>
      </c>
      <c r="C449" s="24" t="s">
        <v>16</v>
      </c>
      <c r="D449" s="24" t="s">
        <v>11</v>
      </c>
      <c r="E449" s="24" t="s">
        <v>35</v>
      </c>
      <c r="F449" s="33">
        <v>200</v>
      </c>
      <c r="K449" s="17"/>
    </row>
    <row r="450" spans="1:11" outlineLevel="3" x14ac:dyDescent="0.2">
      <c r="A450" s="37"/>
      <c r="B450" s="45"/>
      <c r="C450" s="24"/>
      <c r="D450" s="24"/>
      <c r="E450" s="60" t="s">
        <v>57</v>
      </c>
      <c r="F450" s="33">
        <f>SUBTOTAL(9,F449:F449)</f>
        <v>200</v>
      </c>
      <c r="K450" s="17"/>
    </row>
    <row r="451" spans="1:11" outlineLevel="2" x14ac:dyDescent="0.2">
      <c r="A451" s="37"/>
      <c r="B451" s="45"/>
      <c r="C451" s="24">
        <f>SUBTOTAL(9,C449:C449)</f>
        <v>0</v>
      </c>
      <c r="D451" s="24"/>
      <c r="E451" s="60" t="s">
        <v>57</v>
      </c>
      <c r="F451" s="33"/>
      <c r="K451" s="17"/>
    </row>
    <row r="452" spans="1:11" outlineLevel="1" x14ac:dyDescent="0.2">
      <c r="A452" s="37"/>
      <c r="B452" s="45"/>
      <c r="C452" s="24">
        <f>SUBTOTAL(9,C449:C449)</f>
        <v>0</v>
      </c>
      <c r="D452" s="60" t="s">
        <v>53</v>
      </c>
      <c r="E452" s="24"/>
      <c r="F452" s="33">
        <f>SUBTOTAL(9,F449:F449)</f>
        <v>200</v>
      </c>
      <c r="K452" s="17"/>
    </row>
    <row r="453" spans="1:11" outlineLevel="4" x14ac:dyDescent="0.2">
      <c r="A453" s="36">
        <v>40592</v>
      </c>
      <c r="B453" s="46">
        <f>YEAR(Продажи!$A123)</f>
        <v>2011</v>
      </c>
      <c r="C453" s="28" t="s">
        <v>29</v>
      </c>
      <c r="D453" s="28" t="s">
        <v>9</v>
      </c>
      <c r="E453" s="28" t="s">
        <v>37</v>
      </c>
      <c r="F453" s="32">
        <v>4000</v>
      </c>
    </row>
    <row r="454" spans="1:11" outlineLevel="3" x14ac:dyDescent="0.2">
      <c r="A454" s="36"/>
      <c r="B454" s="46"/>
      <c r="C454" s="28"/>
      <c r="D454" s="28"/>
      <c r="E454" s="61" t="s">
        <v>56</v>
      </c>
      <c r="F454" s="32">
        <f>SUBTOTAL(9,F453:F453)</f>
        <v>4000</v>
      </c>
    </row>
    <row r="455" spans="1:11" outlineLevel="2" x14ac:dyDescent="0.2">
      <c r="A455" s="36"/>
      <c r="B455" s="46"/>
      <c r="C455" s="28">
        <f>SUBTOTAL(9,C453:C453)</f>
        <v>0</v>
      </c>
      <c r="D455" s="28"/>
      <c r="E455" s="61" t="s">
        <v>56</v>
      </c>
      <c r="F455" s="32"/>
    </row>
    <row r="456" spans="1:11" outlineLevel="1" x14ac:dyDescent="0.2">
      <c r="A456" s="36"/>
      <c r="B456" s="46"/>
      <c r="C456" s="28">
        <f>SUBTOTAL(9,C453:C453)</f>
        <v>0</v>
      </c>
      <c r="D456" s="61" t="s">
        <v>50</v>
      </c>
      <c r="E456" s="28"/>
      <c r="F456" s="32">
        <f>SUBTOTAL(9,F453:F453)</f>
        <v>4000</v>
      </c>
    </row>
    <row r="457" spans="1:11" outlineLevel="4" x14ac:dyDescent="0.2">
      <c r="A457" s="37">
        <v>40596</v>
      </c>
      <c r="B457" s="45">
        <f>YEAR(Продажи!$A124)</f>
        <v>2011</v>
      </c>
      <c r="C457" s="24" t="s">
        <v>16</v>
      </c>
      <c r="D457" s="24" t="s">
        <v>7</v>
      </c>
      <c r="E457" s="24" t="s">
        <v>37</v>
      </c>
      <c r="F457" s="33">
        <v>3500</v>
      </c>
    </row>
    <row r="458" spans="1:11" outlineLevel="3" x14ac:dyDescent="0.2">
      <c r="A458" s="37"/>
      <c r="B458" s="45"/>
      <c r="C458" s="24"/>
      <c r="D458" s="24"/>
      <c r="E458" s="60" t="s">
        <v>56</v>
      </c>
      <c r="F458" s="33">
        <f>SUBTOTAL(9,F457:F457)</f>
        <v>3500</v>
      </c>
    </row>
    <row r="459" spans="1:11" outlineLevel="2" x14ac:dyDescent="0.2">
      <c r="A459" s="37"/>
      <c r="B459" s="45"/>
      <c r="C459" s="24">
        <f>SUBTOTAL(9,C457:C457)</f>
        <v>0</v>
      </c>
      <c r="D459" s="24"/>
      <c r="E459" s="60" t="s">
        <v>56</v>
      </c>
      <c r="F459" s="33"/>
    </row>
    <row r="460" spans="1:11" outlineLevel="1" x14ac:dyDescent="0.2">
      <c r="A460" s="37"/>
      <c r="B460" s="45"/>
      <c r="C460" s="24">
        <f>SUBTOTAL(9,C457:C457)</f>
        <v>0</v>
      </c>
      <c r="D460" s="60" t="s">
        <v>49</v>
      </c>
      <c r="E460" s="24"/>
      <c r="F460" s="33">
        <f>SUBTOTAL(9,F457:F457)</f>
        <v>3500</v>
      </c>
    </row>
    <row r="461" spans="1:11" outlineLevel="4" x14ac:dyDescent="0.2">
      <c r="A461" s="36">
        <v>40598</v>
      </c>
      <c r="B461" s="46">
        <f>YEAR(Продажи!$A125)</f>
        <v>2011</v>
      </c>
      <c r="C461" s="28" t="s">
        <v>26</v>
      </c>
      <c r="D461" s="28" t="s">
        <v>9</v>
      </c>
      <c r="E461" s="28" t="s">
        <v>36</v>
      </c>
      <c r="F461" s="32">
        <v>1700</v>
      </c>
    </row>
    <row r="462" spans="1:11" outlineLevel="3" x14ac:dyDescent="0.2">
      <c r="A462" s="36"/>
      <c r="B462" s="46"/>
      <c r="C462" s="28"/>
      <c r="D462" s="28"/>
      <c r="E462" s="61" t="s">
        <v>55</v>
      </c>
      <c r="F462" s="32">
        <f>SUBTOTAL(9,F461:F461)</f>
        <v>1700</v>
      </c>
    </row>
    <row r="463" spans="1:11" outlineLevel="2" x14ac:dyDescent="0.2">
      <c r="A463" s="36"/>
      <c r="B463" s="46"/>
      <c r="C463" s="28">
        <f>SUBTOTAL(9,C461:C461)</f>
        <v>0</v>
      </c>
      <c r="D463" s="28"/>
      <c r="E463" s="61" t="s">
        <v>55</v>
      </c>
      <c r="F463" s="32"/>
    </row>
    <row r="464" spans="1:11" outlineLevel="1" x14ac:dyDescent="0.2">
      <c r="A464" s="36"/>
      <c r="B464" s="46"/>
      <c r="C464" s="28">
        <f>SUBTOTAL(9,C461:C461)</f>
        <v>0</v>
      </c>
      <c r="D464" s="61" t="s">
        <v>50</v>
      </c>
      <c r="E464" s="28"/>
      <c r="F464" s="32">
        <f>SUBTOTAL(9,F461:F461)</f>
        <v>1700</v>
      </c>
    </row>
    <row r="465" spans="1:11" outlineLevel="4" x14ac:dyDescent="0.2">
      <c r="A465" s="37">
        <v>40601</v>
      </c>
      <c r="B465" s="45">
        <f>YEAR(Продажи!$A126)</f>
        <v>2011</v>
      </c>
      <c r="C465" s="24" t="s">
        <v>33</v>
      </c>
      <c r="D465" s="24" t="s">
        <v>11</v>
      </c>
      <c r="E465" s="24" t="s">
        <v>35</v>
      </c>
      <c r="F465" s="34">
        <v>1600</v>
      </c>
      <c r="K465" s="17"/>
    </row>
    <row r="466" spans="1:11" outlineLevel="3" x14ac:dyDescent="0.2">
      <c r="A466" s="37"/>
      <c r="B466" s="45"/>
      <c r="C466" s="24"/>
      <c r="D466" s="24"/>
      <c r="E466" s="60" t="s">
        <v>57</v>
      </c>
      <c r="F466" s="34">
        <f>SUBTOTAL(9,F465:F465)</f>
        <v>1600</v>
      </c>
      <c r="K466" s="17"/>
    </row>
    <row r="467" spans="1:11" outlineLevel="2" x14ac:dyDescent="0.2">
      <c r="A467" s="37"/>
      <c r="B467" s="45"/>
      <c r="C467" s="24">
        <f>SUBTOTAL(9,C465:C465)</f>
        <v>0</v>
      </c>
      <c r="D467" s="24"/>
      <c r="E467" s="60" t="s">
        <v>57</v>
      </c>
      <c r="F467" s="34"/>
      <c r="K467" s="17"/>
    </row>
    <row r="468" spans="1:11" outlineLevel="1" x14ac:dyDescent="0.2">
      <c r="A468" s="37"/>
      <c r="B468" s="45"/>
      <c r="C468" s="24">
        <f>SUBTOTAL(9,C465:C465)</f>
        <v>0</v>
      </c>
      <c r="D468" s="60" t="s">
        <v>53</v>
      </c>
      <c r="E468" s="24"/>
      <c r="F468" s="34">
        <f>SUBTOTAL(9,F465:F465)</f>
        <v>1600</v>
      </c>
      <c r="K468" s="17"/>
    </row>
    <row r="469" spans="1:11" outlineLevel="4" x14ac:dyDescent="0.2">
      <c r="A469" s="36">
        <v>40603</v>
      </c>
      <c r="B469" s="46">
        <f>YEAR(Продажи!$A127)</f>
        <v>2011</v>
      </c>
      <c r="C469" s="28" t="s">
        <v>21</v>
      </c>
      <c r="D469" s="28" t="s">
        <v>12</v>
      </c>
      <c r="E469" s="28" t="s">
        <v>35</v>
      </c>
      <c r="F469" s="32">
        <v>2100</v>
      </c>
    </row>
    <row r="470" spans="1:11" outlineLevel="3" x14ac:dyDescent="0.2">
      <c r="A470" s="36"/>
      <c r="B470" s="46"/>
      <c r="C470" s="28"/>
      <c r="D470" s="28"/>
      <c r="E470" s="61" t="s">
        <v>57</v>
      </c>
      <c r="F470" s="32">
        <f>SUBTOTAL(9,F469:F469)</f>
        <v>2100</v>
      </c>
    </row>
    <row r="471" spans="1:11" outlineLevel="2" x14ac:dyDescent="0.2">
      <c r="A471" s="36"/>
      <c r="B471" s="46"/>
      <c r="C471" s="28">
        <f>SUBTOTAL(9,C469:C469)</f>
        <v>0</v>
      </c>
      <c r="D471" s="28"/>
      <c r="E471" s="61" t="s">
        <v>57</v>
      </c>
      <c r="F471" s="32"/>
    </row>
    <row r="472" spans="1:11" outlineLevel="4" x14ac:dyDescent="0.2">
      <c r="A472" s="37">
        <v>40606</v>
      </c>
      <c r="B472" s="45">
        <f>YEAR(Продажи!$A128)</f>
        <v>2011</v>
      </c>
      <c r="C472" s="24" t="s">
        <v>29</v>
      </c>
      <c r="D472" s="24" t="s">
        <v>12</v>
      </c>
      <c r="E472" s="24" t="s">
        <v>37</v>
      </c>
      <c r="F472" s="33">
        <v>2500</v>
      </c>
    </row>
    <row r="473" spans="1:11" outlineLevel="3" x14ac:dyDescent="0.2">
      <c r="A473" s="37"/>
      <c r="B473" s="45"/>
      <c r="C473" s="24"/>
      <c r="D473" s="24"/>
      <c r="E473" s="60" t="s">
        <v>56</v>
      </c>
      <c r="F473" s="33">
        <f>SUBTOTAL(9,F472:F472)</f>
        <v>2500</v>
      </c>
    </row>
    <row r="474" spans="1:11" outlineLevel="2" x14ac:dyDescent="0.2">
      <c r="A474" s="37"/>
      <c r="B474" s="45"/>
      <c r="C474" s="24">
        <f>SUBTOTAL(9,C472:C472)</f>
        <v>0</v>
      </c>
      <c r="D474" s="24"/>
      <c r="E474" s="60" t="s">
        <v>56</v>
      </c>
      <c r="F474" s="33"/>
    </row>
    <row r="475" spans="1:11" outlineLevel="1" x14ac:dyDescent="0.2">
      <c r="A475" s="37"/>
      <c r="B475" s="45"/>
      <c r="C475" s="24">
        <f>SUBTOTAL(9,C469:C472)</f>
        <v>0</v>
      </c>
      <c r="D475" s="60" t="s">
        <v>54</v>
      </c>
      <c r="E475" s="24"/>
      <c r="F475" s="33">
        <f>SUBTOTAL(9,F469:F472)</f>
        <v>4600</v>
      </c>
    </row>
    <row r="476" spans="1:11" outlineLevel="4" x14ac:dyDescent="0.2">
      <c r="A476" s="36">
        <v>40608</v>
      </c>
      <c r="B476" s="46">
        <f>YEAR(Продажи!$A129)</f>
        <v>2011</v>
      </c>
      <c r="C476" s="28" t="s">
        <v>26</v>
      </c>
      <c r="D476" s="28" t="s">
        <v>8</v>
      </c>
      <c r="E476" s="28" t="s">
        <v>36</v>
      </c>
      <c r="F476" s="32">
        <v>900</v>
      </c>
    </row>
    <row r="477" spans="1:11" outlineLevel="3" x14ac:dyDescent="0.2">
      <c r="A477" s="36"/>
      <c r="B477" s="46"/>
      <c r="C477" s="28"/>
      <c r="D477" s="28"/>
      <c r="E477" s="61" t="s">
        <v>55</v>
      </c>
      <c r="F477" s="32">
        <f>SUBTOTAL(9,F476:F476)</f>
        <v>900</v>
      </c>
    </row>
    <row r="478" spans="1:11" outlineLevel="2" x14ac:dyDescent="0.2">
      <c r="A478" s="36"/>
      <c r="B478" s="46"/>
      <c r="C478" s="28">
        <f>SUBTOTAL(9,C476:C476)</f>
        <v>0</v>
      </c>
      <c r="D478" s="28"/>
      <c r="E478" s="61" t="s">
        <v>55</v>
      </c>
      <c r="F478" s="32"/>
    </row>
    <row r="479" spans="1:11" outlineLevel="1" x14ac:dyDescent="0.2">
      <c r="A479" s="36"/>
      <c r="B479" s="46"/>
      <c r="C479" s="28">
        <f>SUBTOTAL(9,C476:C476)</f>
        <v>0</v>
      </c>
      <c r="D479" s="61" t="s">
        <v>51</v>
      </c>
      <c r="E479" s="28"/>
      <c r="F479" s="32">
        <f>SUBTOTAL(9,F476:F476)</f>
        <v>900</v>
      </c>
    </row>
    <row r="480" spans="1:11" outlineLevel="4" x14ac:dyDescent="0.2">
      <c r="A480" s="37">
        <v>40611</v>
      </c>
      <c r="B480" s="45">
        <f>YEAR(Продажи!$A130)</f>
        <v>2011</v>
      </c>
      <c r="C480" s="24" t="s">
        <v>29</v>
      </c>
      <c r="D480" s="24" t="s">
        <v>10</v>
      </c>
      <c r="E480" s="24" t="s">
        <v>37</v>
      </c>
      <c r="F480" s="33">
        <v>3600</v>
      </c>
    </row>
    <row r="481" spans="1:6" outlineLevel="3" x14ac:dyDescent="0.2">
      <c r="A481" s="37"/>
      <c r="B481" s="45"/>
      <c r="C481" s="24"/>
      <c r="D481" s="24"/>
      <c r="E481" s="60" t="s">
        <v>56</v>
      </c>
      <c r="F481" s="33">
        <f>SUBTOTAL(9,F480:F480)</f>
        <v>3600</v>
      </c>
    </row>
    <row r="482" spans="1:6" outlineLevel="2" x14ac:dyDescent="0.2">
      <c r="A482" s="37"/>
      <c r="B482" s="45"/>
      <c r="C482" s="24">
        <f>SUBTOTAL(9,C480:C480)</f>
        <v>0</v>
      </c>
      <c r="D482" s="24"/>
      <c r="E482" s="60" t="s">
        <v>56</v>
      </c>
      <c r="F482" s="33"/>
    </row>
    <row r="483" spans="1:6" outlineLevel="1" x14ac:dyDescent="0.2">
      <c r="A483" s="37"/>
      <c r="B483" s="45"/>
      <c r="C483" s="24">
        <f>SUBTOTAL(9,C480:C480)</f>
        <v>0</v>
      </c>
      <c r="D483" s="60" t="s">
        <v>52</v>
      </c>
      <c r="E483" s="24"/>
      <c r="F483" s="33">
        <f>SUBTOTAL(9,F480:F480)</f>
        <v>3600</v>
      </c>
    </row>
    <row r="484" spans="1:6" outlineLevel="4" x14ac:dyDescent="0.2">
      <c r="A484" s="36">
        <v>40612</v>
      </c>
      <c r="B484" s="46">
        <f>YEAR(Продажи!$A131)</f>
        <v>2011</v>
      </c>
      <c r="C484" s="28" t="s">
        <v>21</v>
      </c>
      <c r="D484" s="28" t="s">
        <v>11</v>
      </c>
      <c r="E484" s="28" t="s">
        <v>36</v>
      </c>
      <c r="F484" s="32">
        <v>1300</v>
      </c>
    </row>
    <row r="485" spans="1:6" outlineLevel="3" x14ac:dyDescent="0.2">
      <c r="A485" s="36"/>
      <c r="B485" s="46"/>
      <c r="C485" s="28"/>
      <c r="D485" s="28"/>
      <c r="E485" s="61" t="s">
        <v>55</v>
      </c>
      <c r="F485" s="32">
        <f>SUBTOTAL(9,F484:F484)</f>
        <v>1300</v>
      </c>
    </row>
    <row r="486" spans="1:6" outlineLevel="2" x14ac:dyDescent="0.2">
      <c r="A486" s="36"/>
      <c r="B486" s="46"/>
      <c r="C486" s="28">
        <f>SUBTOTAL(9,C484:C484)</f>
        <v>0</v>
      </c>
      <c r="D486" s="28"/>
      <c r="E486" s="61" t="s">
        <v>55</v>
      </c>
      <c r="F486" s="32"/>
    </row>
    <row r="487" spans="1:6" outlineLevel="1" x14ac:dyDescent="0.2">
      <c r="A487" s="36"/>
      <c r="B487" s="46"/>
      <c r="C487" s="28">
        <f>SUBTOTAL(9,C484:C484)</f>
        <v>0</v>
      </c>
      <c r="D487" s="61" t="s">
        <v>53</v>
      </c>
      <c r="E487" s="28"/>
      <c r="F487" s="32">
        <f>SUBTOTAL(9,F484:F484)</f>
        <v>1300</v>
      </c>
    </row>
    <row r="488" spans="1:6" outlineLevel="4" x14ac:dyDescent="0.2">
      <c r="A488" s="37">
        <v>40615</v>
      </c>
      <c r="B488" s="45">
        <f>YEAR(Продажи!$A132)</f>
        <v>2011</v>
      </c>
      <c r="C488" s="24" t="s">
        <v>16</v>
      </c>
      <c r="D488" s="24" t="s">
        <v>7</v>
      </c>
      <c r="E488" s="24" t="s">
        <v>35</v>
      </c>
      <c r="F488" s="33">
        <v>1300</v>
      </c>
    </row>
    <row r="489" spans="1:6" outlineLevel="3" x14ac:dyDescent="0.2">
      <c r="A489" s="37"/>
      <c r="B489" s="45"/>
      <c r="C489" s="24"/>
      <c r="D489" s="24"/>
      <c r="E489" s="60" t="s">
        <v>57</v>
      </c>
      <c r="F489" s="33">
        <f>SUBTOTAL(9,F488:F488)</f>
        <v>1300</v>
      </c>
    </row>
    <row r="490" spans="1:6" outlineLevel="2" x14ac:dyDescent="0.2">
      <c r="A490" s="37"/>
      <c r="B490" s="45"/>
      <c r="C490" s="24">
        <f>SUBTOTAL(9,C488:C488)</f>
        <v>0</v>
      </c>
      <c r="D490" s="24"/>
      <c r="E490" s="60" t="s">
        <v>57</v>
      </c>
      <c r="F490" s="33"/>
    </row>
    <row r="491" spans="1:6" outlineLevel="1" x14ac:dyDescent="0.2">
      <c r="A491" s="37"/>
      <c r="B491" s="45"/>
      <c r="C491" s="24">
        <f>SUBTOTAL(9,C488:C488)</f>
        <v>0</v>
      </c>
      <c r="D491" s="60" t="s">
        <v>49</v>
      </c>
      <c r="E491" s="24"/>
      <c r="F491" s="33">
        <f>SUBTOTAL(9,F488:F488)</f>
        <v>1300</v>
      </c>
    </row>
    <row r="492" spans="1:6" outlineLevel="4" x14ac:dyDescent="0.2">
      <c r="A492" s="36">
        <v>40617</v>
      </c>
      <c r="B492" s="46">
        <f>YEAR(Продажи!$A133)</f>
        <v>2011</v>
      </c>
      <c r="C492" s="28" t="s">
        <v>16</v>
      </c>
      <c r="D492" s="28" t="s">
        <v>9</v>
      </c>
      <c r="E492" s="28" t="s">
        <v>35</v>
      </c>
      <c r="F492" s="32">
        <v>1700</v>
      </c>
    </row>
    <row r="493" spans="1:6" outlineLevel="3" x14ac:dyDescent="0.2">
      <c r="A493" s="36"/>
      <c r="B493" s="46"/>
      <c r="C493" s="28"/>
      <c r="D493" s="28"/>
      <c r="E493" s="61" t="s">
        <v>57</v>
      </c>
      <c r="F493" s="32">
        <f>SUBTOTAL(9,F492:F492)</f>
        <v>1700</v>
      </c>
    </row>
    <row r="494" spans="1:6" outlineLevel="2" x14ac:dyDescent="0.2">
      <c r="A494" s="36"/>
      <c r="B494" s="46"/>
      <c r="C494" s="28">
        <f>SUBTOTAL(9,C492:C492)</f>
        <v>0</v>
      </c>
      <c r="D494" s="28"/>
      <c r="E494" s="61" t="s">
        <v>57</v>
      </c>
      <c r="F494" s="32"/>
    </row>
    <row r="495" spans="1:6" outlineLevel="1" x14ac:dyDescent="0.2">
      <c r="A495" s="36"/>
      <c r="B495" s="46"/>
      <c r="C495" s="28">
        <f>SUBTOTAL(9,C492:C492)</f>
        <v>0</v>
      </c>
      <c r="D495" s="61" t="s">
        <v>50</v>
      </c>
      <c r="E495" s="28"/>
      <c r="F495" s="32">
        <f>SUBTOTAL(9,F492:F492)</f>
        <v>1700</v>
      </c>
    </row>
    <row r="496" spans="1:6" outlineLevel="4" x14ac:dyDescent="0.2">
      <c r="A496" s="37">
        <v>40617</v>
      </c>
      <c r="B496" s="45">
        <f>YEAR(Продажи!$A134)</f>
        <v>2011</v>
      </c>
      <c r="C496" s="24" t="s">
        <v>26</v>
      </c>
      <c r="D496" s="24" t="s">
        <v>7</v>
      </c>
      <c r="E496" s="24" t="s">
        <v>35</v>
      </c>
      <c r="F496" s="33">
        <v>4700</v>
      </c>
    </row>
    <row r="497" spans="1:6" outlineLevel="3" x14ac:dyDescent="0.2">
      <c r="A497" s="37"/>
      <c r="B497" s="45"/>
      <c r="C497" s="24"/>
      <c r="D497" s="24"/>
      <c r="E497" s="60" t="s">
        <v>57</v>
      </c>
      <c r="F497" s="33">
        <f>SUBTOTAL(9,F496:F496)</f>
        <v>4700</v>
      </c>
    </row>
    <row r="498" spans="1:6" outlineLevel="2" x14ac:dyDescent="0.2">
      <c r="A498" s="37"/>
      <c r="B498" s="45"/>
      <c r="C498" s="24">
        <f>SUBTOTAL(9,C496:C496)</f>
        <v>0</v>
      </c>
      <c r="D498" s="24"/>
      <c r="E498" s="60" t="s">
        <v>57</v>
      </c>
      <c r="F498" s="33"/>
    </row>
    <row r="499" spans="1:6" outlineLevel="1" x14ac:dyDescent="0.2">
      <c r="A499" s="37"/>
      <c r="B499" s="45"/>
      <c r="C499" s="24">
        <f>SUBTOTAL(9,C496:C496)</f>
        <v>0</v>
      </c>
      <c r="D499" s="60" t="s">
        <v>49</v>
      </c>
      <c r="E499" s="24"/>
      <c r="F499" s="33">
        <f>SUBTOTAL(9,F496:F496)</f>
        <v>4700</v>
      </c>
    </row>
    <row r="500" spans="1:6" outlineLevel="4" x14ac:dyDescent="0.2">
      <c r="A500" s="36">
        <v>40619</v>
      </c>
      <c r="B500" s="46">
        <f>YEAR(Продажи!$A135)</f>
        <v>2011</v>
      </c>
      <c r="C500" s="28" t="s">
        <v>23</v>
      </c>
      <c r="D500" s="28" t="s">
        <v>12</v>
      </c>
      <c r="E500" s="28" t="s">
        <v>37</v>
      </c>
      <c r="F500" s="32">
        <v>3400</v>
      </c>
    </row>
    <row r="501" spans="1:6" outlineLevel="3" x14ac:dyDescent="0.2">
      <c r="A501" s="36"/>
      <c r="B501" s="46"/>
      <c r="C501" s="28"/>
      <c r="D501" s="28"/>
      <c r="E501" s="61" t="s">
        <v>56</v>
      </c>
      <c r="F501" s="32">
        <f>SUBTOTAL(9,F500:F500)</f>
        <v>3400</v>
      </c>
    </row>
    <row r="502" spans="1:6" outlineLevel="2" x14ac:dyDescent="0.2">
      <c r="A502" s="36"/>
      <c r="B502" s="46"/>
      <c r="C502" s="28">
        <f>SUBTOTAL(9,C500:C500)</f>
        <v>0</v>
      </c>
      <c r="D502" s="28"/>
      <c r="E502" s="61" t="s">
        <v>56</v>
      </c>
      <c r="F502" s="32"/>
    </row>
    <row r="503" spans="1:6" outlineLevel="1" x14ac:dyDescent="0.2">
      <c r="A503" s="36"/>
      <c r="B503" s="46"/>
      <c r="C503" s="28">
        <f>SUBTOTAL(9,C500:C500)</f>
        <v>0</v>
      </c>
      <c r="D503" s="61" t="s">
        <v>54</v>
      </c>
      <c r="E503" s="28"/>
      <c r="F503" s="32">
        <f>SUBTOTAL(9,F500:F500)</f>
        <v>3400</v>
      </c>
    </row>
    <row r="504" spans="1:6" outlineLevel="4" x14ac:dyDescent="0.2">
      <c r="A504" s="37">
        <v>40620</v>
      </c>
      <c r="B504" s="45">
        <f>YEAR(Продажи!$A136)</f>
        <v>2011</v>
      </c>
      <c r="C504" s="24" t="s">
        <v>33</v>
      </c>
      <c r="D504" s="24" t="s">
        <v>11</v>
      </c>
      <c r="E504" s="24" t="s">
        <v>37</v>
      </c>
      <c r="F504" s="33">
        <v>200</v>
      </c>
    </row>
    <row r="505" spans="1:6" outlineLevel="3" x14ac:dyDescent="0.2">
      <c r="A505" s="37"/>
      <c r="B505" s="45"/>
      <c r="C505" s="24"/>
      <c r="D505" s="24"/>
      <c r="E505" s="60" t="s">
        <v>56</v>
      </c>
      <c r="F505" s="33">
        <f>SUBTOTAL(9,F504:F504)</f>
        <v>200</v>
      </c>
    </row>
    <row r="506" spans="1:6" outlineLevel="2" x14ac:dyDescent="0.2">
      <c r="A506" s="37"/>
      <c r="B506" s="45"/>
      <c r="C506" s="24">
        <f>SUBTOTAL(9,C504:C504)</f>
        <v>0</v>
      </c>
      <c r="D506" s="24"/>
      <c r="E506" s="60" t="s">
        <v>56</v>
      </c>
      <c r="F506" s="33"/>
    </row>
    <row r="507" spans="1:6" outlineLevel="1" x14ac:dyDescent="0.2">
      <c r="A507" s="37"/>
      <c r="B507" s="45"/>
      <c r="C507" s="24">
        <f>SUBTOTAL(9,C504:C504)</f>
        <v>0</v>
      </c>
      <c r="D507" s="60" t="s">
        <v>53</v>
      </c>
      <c r="E507" s="24"/>
      <c r="F507" s="33">
        <f>SUBTOTAL(9,F504:F504)</f>
        <v>200</v>
      </c>
    </row>
    <row r="508" spans="1:6" outlineLevel="4" x14ac:dyDescent="0.2">
      <c r="A508" s="36">
        <v>40634</v>
      </c>
      <c r="B508" s="46">
        <f>YEAR(Продажи!$A137)</f>
        <v>2011</v>
      </c>
      <c r="C508" s="28" t="s">
        <v>16</v>
      </c>
      <c r="D508" s="28" t="s">
        <v>7</v>
      </c>
      <c r="E508" s="28" t="s">
        <v>36</v>
      </c>
      <c r="F508" s="35">
        <v>3300</v>
      </c>
    </row>
    <row r="509" spans="1:6" outlineLevel="4" x14ac:dyDescent="0.2">
      <c r="A509" s="37">
        <v>40634</v>
      </c>
      <c r="B509" s="45">
        <f>YEAR(Продажи!$A138)</f>
        <v>2011</v>
      </c>
      <c r="C509" s="24" t="s">
        <v>21</v>
      </c>
      <c r="D509" s="24" t="s">
        <v>7</v>
      </c>
      <c r="E509" s="24" t="s">
        <v>36</v>
      </c>
      <c r="F509" s="34">
        <v>4500</v>
      </c>
    </row>
    <row r="510" spans="1:6" outlineLevel="3" x14ac:dyDescent="0.2">
      <c r="A510" s="37"/>
      <c r="B510" s="45"/>
      <c r="C510" s="24"/>
      <c r="D510" s="24"/>
      <c r="E510" s="60" t="s">
        <v>55</v>
      </c>
      <c r="F510" s="34">
        <f>SUBTOTAL(9,F508:F509)</f>
        <v>7800</v>
      </c>
    </row>
    <row r="511" spans="1:6" outlineLevel="2" x14ac:dyDescent="0.2">
      <c r="A511" s="37"/>
      <c r="B511" s="45"/>
      <c r="C511" s="24">
        <f>SUBTOTAL(9,C508:C509)</f>
        <v>0</v>
      </c>
      <c r="D511" s="24"/>
      <c r="E511" s="60" t="s">
        <v>55</v>
      </c>
      <c r="F511" s="34"/>
    </row>
    <row r="512" spans="1:6" outlineLevel="4" x14ac:dyDescent="0.2">
      <c r="A512" s="36">
        <v>40634</v>
      </c>
      <c r="B512" s="46">
        <f>YEAR(Продажи!$A139)</f>
        <v>2011</v>
      </c>
      <c r="C512" s="28" t="s">
        <v>23</v>
      </c>
      <c r="D512" s="28" t="s">
        <v>7</v>
      </c>
      <c r="E512" s="28" t="s">
        <v>35</v>
      </c>
      <c r="F512" s="35">
        <v>1200</v>
      </c>
    </row>
    <row r="513" spans="1:11" outlineLevel="3" x14ac:dyDescent="0.2">
      <c r="A513" s="36"/>
      <c r="B513" s="46"/>
      <c r="C513" s="28"/>
      <c r="D513" s="28"/>
      <c r="E513" s="61" t="s">
        <v>57</v>
      </c>
      <c r="F513" s="35">
        <f>SUBTOTAL(9,F512:F512)</f>
        <v>1200</v>
      </c>
    </row>
    <row r="514" spans="1:11" outlineLevel="2" x14ac:dyDescent="0.2">
      <c r="A514" s="36"/>
      <c r="B514" s="46"/>
      <c r="C514" s="28">
        <f>SUBTOTAL(9,C512:C512)</f>
        <v>0</v>
      </c>
      <c r="D514" s="28"/>
      <c r="E514" s="61" t="s">
        <v>57</v>
      </c>
      <c r="F514" s="35"/>
    </row>
    <row r="515" spans="1:11" outlineLevel="4" x14ac:dyDescent="0.2">
      <c r="A515" s="37">
        <v>40634</v>
      </c>
      <c r="B515" s="45">
        <f>YEAR(Продажи!$A140)</f>
        <v>2011</v>
      </c>
      <c r="C515" s="24" t="s">
        <v>16</v>
      </c>
      <c r="D515" s="24" t="s">
        <v>7</v>
      </c>
      <c r="E515" s="24" t="s">
        <v>36</v>
      </c>
      <c r="F515" s="34">
        <v>3300</v>
      </c>
    </row>
    <row r="516" spans="1:11" outlineLevel="4" x14ac:dyDescent="0.2">
      <c r="A516" s="36">
        <v>40634</v>
      </c>
      <c r="B516" s="46">
        <f>YEAR(Продажи!$A141)</f>
        <v>2011</v>
      </c>
      <c r="C516" s="28" t="s">
        <v>21</v>
      </c>
      <c r="D516" s="28" t="s">
        <v>7</v>
      </c>
      <c r="E516" s="28" t="s">
        <v>36</v>
      </c>
      <c r="F516" s="35">
        <v>4500</v>
      </c>
    </row>
    <row r="517" spans="1:11" outlineLevel="3" x14ac:dyDescent="0.2">
      <c r="A517" s="36"/>
      <c r="B517" s="46"/>
      <c r="C517" s="28"/>
      <c r="D517" s="28"/>
      <c r="E517" s="61" t="s">
        <v>55</v>
      </c>
      <c r="F517" s="35">
        <f>SUBTOTAL(9,F515:F516)</f>
        <v>7800</v>
      </c>
    </row>
    <row r="518" spans="1:11" outlineLevel="2" x14ac:dyDescent="0.2">
      <c r="A518" s="36"/>
      <c r="B518" s="46"/>
      <c r="C518" s="28">
        <f>SUBTOTAL(9,C515:C516)</f>
        <v>0</v>
      </c>
      <c r="D518" s="28"/>
      <c r="E518" s="61" t="s">
        <v>55</v>
      </c>
      <c r="F518" s="35"/>
    </row>
    <row r="519" spans="1:11" outlineLevel="4" x14ac:dyDescent="0.2">
      <c r="A519" s="37">
        <v>40634</v>
      </c>
      <c r="B519" s="45">
        <f>YEAR(Продажи!$A142)</f>
        <v>2011</v>
      </c>
      <c r="C519" s="24" t="s">
        <v>23</v>
      </c>
      <c r="D519" s="24" t="s">
        <v>7</v>
      </c>
      <c r="E519" s="24" t="s">
        <v>35</v>
      </c>
      <c r="F519" s="34">
        <v>1200</v>
      </c>
    </row>
    <row r="520" spans="1:11" outlineLevel="3" x14ac:dyDescent="0.2">
      <c r="A520" s="37"/>
      <c r="B520" s="45"/>
      <c r="C520" s="24"/>
      <c r="D520" s="24"/>
      <c r="E520" s="60" t="s">
        <v>57</v>
      </c>
      <c r="F520" s="34">
        <f>SUBTOTAL(9,F519:F519)</f>
        <v>1200</v>
      </c>
    </row>
    <row r="521" spans="1:11" outlineLevel="2" x14ac:dyDescent="0.2">
      <c r="A521" s="37"/>
      <c r="B521" s="45"/>
      <c r="C521" s="24">
        <f>SUBTOTAL(9,C519:C519)</f>
        <v>0</v>
      </c>
      <c r="D521" s="24"/>
      <c r="E521" s="60" t="s">
        <v>57</v>
      </c>
      <c r="F521" s="34"/>
    </row>
    <row r="522" spans="1:11" outlineLevel="1" x14ac:dyDescent="0.2">
      <c r="A522" s="37"/>
      <c r="B522" s="45"/>
      <c r="C522" s="24">
        <f>SUBTOTAL(9,C508:C519)</f>
        <v>0</v>
      </c>
      <c r="D522" s="60" t="s">
        <v>49</v>
      </c>
      <c r="E522" s="24"/>
      <c r="F522" s="34">
        <f>SUBTOTAL(9,F508:F519)</f>
        <v>18000</v>
      </c>
    </row>
    <row r="523" spans="1:11" outlineLevel="4" x14ac:dyDescent="0.2">
      <c r="A523" s="36">
        <v>40634</v>
      </c>
      <c r="B523" s="46">
        <f>YEAR(Продажи!$A143)</f>
        <v>2011</v>
      </c>
      <c r="C523" s="28" t="s">
        <v>16</v>
      </c>
      <c r="D523" s="28" t="s">
        <v>10</v>
      </c>
      <c r="E523" s="28" t="s">
        <v>35</v>
      </c>
      <c r="F523" s="32">
        <v>3200</v>
      </c>
      <c r="K523" s="17"/>
    </row>
    <row r="524" spans="1:11" outlineLevel="3" x14ac:dyDescent="0.2">
      <c r="A524" s="36"/>
      <c r="B524" s="46"/>
      <c r="C524" s="28"/>
      <c r="D524" s="28"/>
      <c r="E524" s="61" t="s">
        <v>57</v>
      </c>
      <c r="F524" s="32">
        <f>SUBTOTAL(9,F523:F523)</f>
        <v>3200</v>
      </c>
      <c r="K524" s="17"/>
    </row>
    <row r="525" spans="1:11" outlineLevel="2" x14ac:dyDescent="0.2">
      <c r="A525" s="36"/>
      <c r="B525" s="46"/>
      <c r="C525" s="28">
        <f>SUBTOTAL(9,C523:C523)</f>
        <v>0</v>
      </c>
      <c r="D525" s="28"/>
      <c r="E525" s="61" t="s">
        <v>57</v>
      </c>
      <c r="F525" s="32"/>
      <c r="K525" s="17"/>
    </row>
    <row r="526" spans="1:11" outlineLevel="1" x14ac:dyDescent="0.2">
      <c r="A526" s="36"/>
      <c r="B526" s="46"/>
      <c r="C526" s="28">
        <f>SUBTOTAL(9,C523:C523)</f>
        <v>0</v>
      </c>
      <c r="D526" s="61" t="s">
        <v>52</v>
      </c>
      <c r="E526" s="28"/>
      <c r="F526" s="32">
        <f>SUBTOTAL(9,F523:F523)</f>
        <v>3200</v>
      </c>
      <c r="K526" s="17"/>
    </row>
    <row r="527" spans="1:11" outlineLevel="4" x14ac:dyDescent="0.2">
      <c r="A527" s="37">
        <v>40635</v>
      </c>
      <c r="B527" s="45">
        <f>YEAR(Продажи!$A144)</f>
        <v>2011</v>
      </c>
      <c r="C527" s="24" t="s">
        <v>16</v>
      </c>
      <c r="D527" s="24" t="s">
        <v>8</v>
      </c>
      <c r="E527" s="24" t="s">
        <v>36</v>
      </c>
      <c r="F527" s="34">
        <v>2400</v>
      </c>
    </row>
    <row r="528" spans="1:11" outlineLevel="4" x14ac:dyDescent="0.2">
      <c r="A528" s="36">
        <v>40635</v>
      </c>
      <c r="B528" s="46">
        <f>YEAR(Продажи!$A145)</f>
        <v>2011</v>
      </c>
      <c r="C528" s="28" t="s">
        <v>33</v>
      </c>
      <c r="D528" s="28" t="s">
        <v>8</v>
      </c>
      <c r="E528" s="28" t="s">
        <v>36</v>
      </c>
      <c r="F528" s="35">
        <v>400</v>
      </c>
    </row>
    <row r="529" spans="1:6" outlineLevel="3" x14ac:dyDescent="0.2">
      <c r="A529" s="36"/>
      <c r="B529" s="46"/>
      <c r="C529" s="28"/>
      <c r="D529" s="28"/>
      <c r="E529" s="61" t="s">
        <v>55</v>
      </c>
      <c r="F529" s="35">
        <f>SUBTOTAL(9,F527:F528)</f>
        <v>2800</v>
      </c>
    </row>
    <row r="530" spans="1:6" outlineLevel="2" x14ac:dyDescent="0.2">
      <c r="A530" s="36"/>
      <c r="B530" s="46"/>
      <c r="C530" s="28">
        <f>SUBTOTAL(9,C527:C528)</f>
        <v>0</v>
      </c>
      <c r="D530" s="28"/>
      <c r="E530" s="61" t="s">
        <v>55</v>
      </c>
      <c r="F530" s="35"/>
    </row>
    <row r="531" spans="1:6" outlineLevel="1" x14ac:dyDescent="0.2">
      <c r="A531" s="36"/>
      <c r="B531" s="46"/>
      <c r="C531" s="28">
        <f>SUBTOTAL(9,C527:C528)</f>
        <v>0</v>
      </c>
      <c r="D531" s="61" t="s">
        <v>51</v>
      </c>
      <c r="E531" s="28"/>
      <c r="F531" s="35">
        <f>SUBTOTAL(9,F527:F528)</f>
        <v>2800</v>
      </c>
    </row>
    <row r="532" spans="1:6" outlineLevel="4" x14ac:dyDescent="0.2">
      <c r="A532" s="37">
        <v>40635</v>
      </c>
      <c r="B532" s="45">
        <f>YEAR(Продажи!$A146)</f>
        <v>2011</v>
      </c>
      <c r="C532" s="24" t="s">
        <v>21</v>
      </c>
      <c r="D532" s="24" t="s">
        <v>9</v>
      </c>
      <c r="E532" s="24" t="s">
        <v>35</v>
      </c>
      <c r="F532" s="34">
        <v>200</v>
      </c>
    </row>
    <row r="533" spans="1:6" outlineLevel="3" x14ac:dyDescent="0.2">
      <c r="A533" s="37"/>
      <c r="B533" s="45"/>
      <c r="C533" s="24"/>
      <c r="D533" s="24"/>
      <c r="E533" s="60" t="s">
        <v>57</v>
      </c>
      <c r="F533" s="34">
        <f>SUBTOTAL(9,F532:F532)</f>
        <v>200</v>
      </c>
    </row>
    <row r="534" spans="1:6" outlineLevel="2" x14ac:dyDescent="0.2">
      <c r="A534" s="37"/>
      <c r="B534" s="45"/>
      <c r="C534" s="24">
        <f>SUBTOTAL(9,C532:C532)</f>
        <v>0</v>
      </c>
      <c r="D534" s="24"/>
      <c r="E534" s="60" t="s">
        <v>57</v>
      </c>
      <c r="F534" s="34"/>
    </row>
    <row r="535" spans="1:6" outlineLevel="1" x14ac:dyDescent="0.2">
      <c r="A535" s="37"/>
      <c r="B535" s="45"/>
      <c r="C535" s="24">
        <f>SUBTOTAL(9,C532:C532)</f>
        <v>0</v>
      </c>
      <c r="D535" s="60" t="s">
        <v>50</v>
      </c>
      <c r="E535" s="24"/>
      <c r="F535" s="34">
        <f>SUBTOTAL(9,F532:F532)</f>
        <v>200</v>
      </c>
    </row>
    <row r="536" spans="1:6" outlineLevel="4" x14ac:dyDescent="0.2">
      <c r="A536" s="36">
        <v>40635</v>
      </c>
      <c r="B536" s="46">
        <f>YEAR(Продажи!$A147)</f>
        <v>2011</v>
      </c>
      <c r="C536" s="28" t="s">
        <v>16</v>
      </c>
      <c r="D536" s="28" t="s">
        <v>8</v>
      </c>
      <c r="E536" s="28" t="s">
        <v>36</v>
      </c>
      <c r="F536" s="35">
        <v>2400</v>
      </c>
    </row>
    <row r="537" spans="1:6" outlineLevel="4" x14ac:dyDescent="0.2">
      <c r="A537" s="37">
        <v>40635</v>
      </c>
      <c r="B537" s="45">
        <f>YEAR(Продажи!$A148)</f>
        <v>2011</v>
      </c>
      <c r="C537" s="24" t="s">
        <v>33</v>
      </c>
      <c r="D537" s="24" t="s">
        <v>8</v>
      </c>
      <c r="E537" s="24" t="s">
        <v>36</v>
      </c>
      <c r="F537" s="34">
        <v>400</v>
      </c>
    </row>
    <row r="538" spans="1:6" outlineLevel="3" x14ac:dyDescent="0.2">
      <c r="A538" s="37"/>
      <c r="B538" s="45"/>
      <c r="C538" s="24"/>
      <c r="D538" s="24"/>
      <c r="E538" s="60" t="s">
        <v>55</v>
      </c>
      <c r="F538" s="34">
        <f>SUBTOTAL(9,F536:F537)</f>
        <v>2800</v>
      </c>
    </row>
    <row r="539" spans="1:6" outlineLevel="2" x14ac:dyDescent="0.2">
      <c r="A539" s="37"/>
      <c r="B539" s="45"/>
      <c r="C539" s="24">
        <f>SUBTOTAL(9,C536:C537)</f>
        <v>0</v>
      </c>
      <c r="D539" s="24"/>
      <c r="E539" s="60" t="s">
        <v>55</v>
      </c>
      <c r="F539" s="34"/>
    </row>
    <row r="540" spans="1:6" outlineLevel="1" x14ac:dyDescent="0.2">
      <c r="A540" s="37"/>
      <c r="B540" s="45"/>
      <c r="C540" s="24">
        <f>SUBTOTAL(9,C536:C537)</f>
        <v>0</v>
      </c>
      <c r="D540" s="60" t="s">
        <v>51</v>
      </c>
      <c r="E540" s="24"/>
      <c r="F540" s="34">
        <f>SUBTOTAL(9,F536:F537)</f>
        <v>2800</v>
      </c>
    </row>
    <row r="541" spans="1:6" outlineLevel="4" x14ac:dyDescent="0.2">
      <c r="A541" s="36">
        <v>40635</v>
      </c>
      <c r="B541" s="46">
        <f>YEAR(Продажи!$A149)</f>
        <v>2011</v>
      </c>
      <c r="C541" s="28" t="s">
        <v>21</v>
      </c>
      <c r="D541" s="28" t="s">
        <v>9</v>
      </c>
      <c r="E541" s="28" t="s">
        <v>35</v>
      </c>
      <c r="F541" s="35">
        <v>200</v>
      </c>
    </row>
    <row r="542" spans="1:6" outlineLevel="3" x14ac:dyDescent="0.2">
      <c r="A542" s="36"/>
      <c r="B542" s="46"/>
      <c r="C542" s="28"/>
      <c r="D542" s="28"/>
      <c r="E542" s="61" t="s">
        <v>57</v>
      </c>
      <c r="F542" s="35">
        <f>SUBTOTAL(9,F541:F541)</f>
        <v>200</v>
      </c>
    </row>
    <row r="543" spans="1:6" outlineLevel="2" x14ac:dyDescent="0.2">
      <c r="A543" s="36"/>
      <c r="B543" s="46"/>
      <c r="C543" s="28">
        <f>SUBTOTAL(9,C541:C541)</f>
        <v>0</v>
      </c>
      <c r="D543" s="28"/>
      <c r="E543" s="61" t="s">
        <v>57</v>
      </c>
      <c r="F543" s="35"/>
    </row>
    <row r="544" spans="1:6" outlineLevel="1" x14ac:dyDescent="0.2">
      <c r="A544" s="36"/>
      <c r="B544" s="46"/>
      <c r="C544" s="28">
        <f>SUBTOTAL(9,C541:C541)</f>
        <v>0</v>
      </c>
      <c r="D544" s="61" t="s">
        <v>50</v>
      </c>
      <c r="E544" s="28"/>
      <c r="F544" s="35">
        <f>SUBTOTAL(9,F541:F541)</f>
        <v>200</v>
      </c>
    </row>
    <row r="545" spans="1:11" outlineLevel="4" x14ac:dyDescent="0.2">
      <c r="A545" s="37">
        <v>40636</v>
      </c>
      <c r="B545" s="45">
        <f>YEAR(Продажи!$A150)</f>
        <v>2011</v>
      </c>
      <c r="C545" s="24" t="s">
        <v>26</v>
      </c>
      <c r="D545" s="24" t="s">
        <v>10</v>
      </c>
      <c r="E545" s="24" t="s">
        <v>35</v>
      </c>
      <c r="F545" s="34">
        <v>1000</v>
      </c>
      <c r="K545" s="17"/>
    </row>
    <row r="546" spans="1:11" outlineLevel="4" x14ac:dyDescent="0.2">
      <c r="A546" s="36">
        <v>40636</v>
      </c>
      <c r="B546" s="46">
        <f>YEAR(Продажи!$A151)</f>
        <v>2011</v>
      </c>
      <c r="C546" s="28" t="s">
        <v>23</v>
      </c>
      <c r="D546" s="28" t="s">
        <v>10</v>
      </c>
      <c r="E546" s="28" t="s">
        <v>35</v>
      </c>
      <c r="F546" s="32">
        <v>70</v>
      </c>
    </row>
    <row r="547" spans="1:11" outlineLevel="3" x14ac:dyDescent="0.2">
      <c r="A547" s="36"/>
      <c r="B547" s="46"/>
      <c r="C547" s="28"/>
      <c r="D547" s="28"/>
      <c r="E547" s="61" t="s">
        <v>57</v>
      </c>
      <c r="F547" s="32">
        <f>SUBTOTAL(9,F545:F546)</f>
        <v>1070</v>
      </c>
    </row>
    <row r="548" spans="1:11" outlineLevel="2" x14ac:dyDescent="0.2">
      <c r="A548" s="36"/>
      <c r="B548" s="46"/>
      <c r="C548" s="28">
        <f>SUBTOTAL(9,C545:C546)</f>
        <v>0</v>
      </c>
      <c r="D548" s="28"/>
      <c r="E548" s="61" t="s">
        <v>57</v>
      </c>
      <c r="F548" s="32"/>
    </row>
    <row r="549" spans="1:11" outlineLevel="1" x14ac:dyDescent="0.2">
      <c r="A549" s="36"/>
      <c r="B549" s="46"/>
      <c r="C549" s="28">
        <f>SUBTOTAL(9,C545:C546)</f>
        <v>0</v>
      </c>
      <c r="D549" s="61" t="s">
        <v>52</v>
      </c>
      <c r="E549" s="28"/>
      <c r="F549" s="32">
        <f>SUBTOTAL(9,F545:F546)</f>
        <v>1070</v>
      </c>
    </row>
    <row r="550" spans="1:11" outlineLevel="4" x14ac:dyDescent="0.2">
      <c r="A550" s="37">
        <v>40637</v>
      </c>
      <c r="B550" s="45">
        <f>YEAR(Продажи!$A152)</f>
        <v>2011</v>
      </c>
      <c r="C550" s="24" t="s">
        <v>29</v>
      </c>
      <c r="D550" s="24" t="s">
        <v>11</v>
      </c>
      <c r="E550" s="24" t="s">
        <v>35</v>
      </c>
      <c r="F550" s="34">
        <v>12</v>
      </c>
      <c r="K550" s="17"/>
    </row>
    <row r="551" spans="1:11" outlineLevel="3" x14ac:dyDescent="0.2">
      <c r="A551" s="37"/>
      <c r="B551" s="45"/>
      <c r="C551" s="24"/>
      <c r="D551" s="24"/>
      <c r="E551" s="60" t="s">
        <v>57</v>
      </c>
      <c r="F551" s="34">
        <f>SUBTOTAL(9,F550:F550)</f>
        <v>12</v>
      </c>
      <c r="K551" s="17"/>
    </row>
    <row r="552" spans="1:11" outlineLevel="2" x14ac:dyDescent="0.2">
      <c r="A552" s="37"/>
      <c r="B552" s="45"/>
      <c r="C552" s="24">
        <f>SUBTOTAL(9,C550:C550)</f>
        <v>0</v>
      </c>
      <c r="D552" s="24"/>
      <c r="E552" s="60" t="s">
        <v>57</v>
      </c>
      <c r="F552" s="34"/>
      <c r="K552" s="17"/>
    </row>
    <row r="553" spans="1:11" outlineLevel="4" x14ac:dyDescent="0.2">
      <c r="A553" s="36">
        <v>40637</v>
      </c>
      <c r="B553" s="46">
        <f>YEAR(Продажи!$A153)</f>
        <v>2011</v>
      </c>
      <c r="C553" s="28" t="s">
        <v>26</v>
      </c>
      <c r="D553" s="28" t="s">
        <v>11</v>
      </c>
      <c r="E553" s="28" t="s">
        <v>37</v>
      </c>
      <c r="F553" s="35">
        <v>15</v>
      </c>
      <c r="K553" s="17"/>
    </row>
    <row r="554" spans="1:11" outlineLevel="3" x14ac:dyDescent="0.2">
      <c r="A554" s="36"/>
      <c r="B554" s="46"/>
      <c r="C554" s="28"/>
      <c r="D554" s="28"/>
      <c r="E554" s="61" t="s">
        <v>56</v>
      </c>
      <c r="F554" s="35">
        <f>SUBTOTAL(9,F553:F553)</f>
        <v>15</v>
      </c>
      <c r="K554" s="17"/>
    </row>
    <row r="555" spans="1:11" outlineLevel="2" x14ac:dyDescent="0.2">
      <c r="A555" s="36"/>
      <c r="B555" s="46"/>
      <c r="C555" s="28">
        <f>SUBTOTAL(9,C553:C553)</f>
        <v>0</v>
      </c>
      <c r="D555" s="28"/>
      <c r="E555" s="61" t="s">
        <v>56</v>
      </c>
      <c r="F555" s="35"/>
      <c r="K555" s="17"/>
    </row>
    <row r="556" spans="1:11" outlineLevel="1" x14ac:dyDescent="0.2">
      <c r="A556" s="36"/>
      <c r="B556" s="46"/>
      <c r="C556" s="28">
        <f>SUBTOTAL(9,C550:C553)</f>
        <v>0</v>
      </c>
      <c r="D556" s="61" t="s">
        <v>53</v>
      </c>
      <c r="E556" s="28"/>
      <c r="F556" s="35">
        <f>SUBTOTAL(9,F550:F553)</f>
        <v>27</v>
      </c>
      <c r="K556" s="17"/>
    </row>
    <row r="557" spans="1:11" outlineLevel="4" x14ac:dyDescent="0.2">
      <c r="A557" s="37">
        <v>40637</v>
      </c>
      <c r="B557" s="45">
        <f>YEAR(Продажи!$A154)</f>
        <v>2011</v>
      </c>
      <c r="C557" s="24" t="s">
        <v>33</v>
      </c>
      <c r="D557" s="24" t="s">
        <v>12</v>
      </c>
      <c r="E557" s="24" t="s">
        <v>36</v>
      </c>
      <c r="F557" s="34">
        <v>10</v>
      </c>
      <c r="K557" s="17"/>
    </row>
    <row r="558" spans="1:11" outlineLevel="3" x14ac:dyDescent="0.2">
      <c r="A558" s="37"/>
      <c r="B558" s="45"/>
      <c r="C558" s="24"/>
      <c r="D558" s="24"/>
      <c r="E558" s="60" t="s">
        <v>55</v>
      </c>
      <c r="F558" s="34">
        <f>SUBTOTAL(9,F557:F557)</f>
        <v>10</v>
      </c>
      <c r="K558" s="17"/>
    </row>
    <row r="559" spans="1:11" outlineLevel="2" x14ac:dyDescent="0.2">
      <c r="A559" s="37"/>
      <c r="B559" s="45"/>
      <c r="C559" s="24">
        <f>SUBTOTAL(9,C557:C557)</f>
        <v>0</v>
      </c>
      <c r="D559" s="24"/>
      <c r="E559" s="60" t="s">
        <v>55</v>
      </c>
      <c r="F559" s="34"/>
      <c r="K559" s="17"/>
    </row>
    <row r="560" spans="1:11" outlineLevel="1" x14ac:dyDescent="0.2">
      <c r="A560" s="37"/>
      <c r="B560" s="45"/>
      <c r="C560" s="24">
        <f>SUBTOTAL(9,C557:C557)</f>
        <v>0</v>
      </c>
      <c r="D560" s="60" t="s">
        <v>54</v>
      </c>
      <c r="E560" s="24"/>
      <c r="F560" s="34">
        <f>SUBTOTAL(9,F557:F557)</f>
        <v>10</v>
      </c>
      <c r="K560" s="17"/>
    </row>
    <row r="561" spans="1:11" outlineLevel="4" x14ac:dyDescent="0.2">
      <c r="A561" s="36">
        <v>40638</v>
      </c>
      <c r="B561" s="46">
        <f>YEAR(Продажи!$A155)</f>
        <v>2011</v>
      </c>
      <c r="C561" s="28" t="s">
        <v>21</v>
      </c>
      <c r="D561" s="28" t="s">
        <v>7</v>
      </c>
      <c r="E561" s="28" t="s">
        <v>36</v>
      </c>
      <c r="F561" s="35">
        <v>2200</v>
      </c>
      <c r="K561" s="17"/>
    </row>
    <row r="562" spans="1:11" outlineLevel="3" x14ac:dyDescent="0.2">
      <c r="A562" s="36"/>
      <c r="B562" s="46"/>
      <c r="C562" s="28"/>
      <c r="D562" s="28"/>
      <c r="E562" s="61" t="s">
        <v>55</v>
      </c>
      <c r="F562" s="35">
        <f>SUBTOTAL(9,F561:F561)</f>
        <v>2200</v>
      </c>
      <c r="K562" s="17"/>
    </row>
    <row r="563" spans="1:11" outlineLevel="2" x14ac:dyDescent="0.2">
      <c r="A563" s="36"/>
      <c r="B563" s="46"/>
      <c r="C563" s="28">
        <f>SUBTOTAL(9,C561:C561)</f>
        <v>0</v>
      </c>
      <c r="D563" s="28"/>
      <c r="E563" s="61" t="s">
        <v>55</v>
      </c>
      <c r="F563" s="35"/>
      <c r="K563" s="17"/>
    </row>
    <row r="564" spans="1:11" outlineLevel="1" x14ac:dyDescent="0.2">
      <c r="A564" s="36"/>
      <c r="B564" s="46"/>
      <c r="C564" s="28">
        <f>SUBTOTAL(9,C561:C561)</f>
        <v>0</v>
      </c>
      <c r="D564" s="61" t="s">
        <v>49</v>
      </c>
      <c r="E564" s="28"/>
      <c r="F564" s="35">
        <f>SUBTOTAL(9,F561:F561)</f>
        <v>2200</v>
      </c>
      <c r="K564" s="17"/>
    </row>
    <row r="565" spans="1:11" outlineLevel="4" x14ac:dyDescent="0.2">
      <c r="A565" s="37">
        <v>40639</v>
      </c>
      <c r="B565" s="45">
        <f>YEAR(Продажи!$A156)</f>
        <v>2011</v>
      </c>
      <c r="C565" s="24" t="s">
        <v>16</v>
      </c>
      <c r="D565" s="24" t="s">
        <v>8</v>
      </c>
      <c r="E565" s="24" t="s">
        <v>35</v>
      </c>
      <c r="F565" s="34">
        <v>1500</v>
      </c>
      <c r="K565" s="17"/>
    </row>
    <row r="566" spans="1:11" outlineLevel="3" x14ac:dyDescent="0.2">
      <c r="A566" s="37"/>
      <c r="B566" s="45"/>
      <c r="C566" s="24"/>
      <c r="D566" s="24"/>
      <c r="E566" s="60" t="s">
        <v>57</v>
      </c>
      <c r="F566" s="34">
        <f>SUBTOTAL(9,F565:F565)</f>
        <v>1500</v>
      </c>
      <c r="K566" s="17"/>
    </row>
    <row r="567" spans="1:11" outlineLevel="2" x14ac:dyDescent="0.2">
      <c r="A567" s="37"/>
      <c r="B567" s="45"/>
      <c r="C567" s="24">
        <f>SUBTOTAL(9,C565:C565)</f>
        <v>0</v>
      </c>
      <c r="D567" s="24"/>
      <c r="E567" s="60" t="s">
        <v>57</v>
      </c>
      <c r="F567" s="34"/>
      <c r="K567" s="17"/>
    </row>
    <row r="568" spans="1:11" outlineLevel="1" x14ac:dyDescent="0.2">
      <c r="A568" s="37"/>
      <c r="B568" s="45"/>
      <c r="C568" s="24">
        <f>SUBTOTAL(9,C565:C565)</f>
        <v>0</v>
      </c>
      <c r="D568" s="60" t="s">
        <v>51</v>
      </c>
      <c r="E568" s="24"/>
      <c r="F568" s="34">
        <f>SUBTOTAL(9,F565:F565)</f>
        <v>1500</v>
      </c>
      <c r="K568" s="17"/>
    </row>
    <row r="569" spans="1:11" outlineLevel="4" x14ac:dyDescent="0.2">
      <c r="A569" s="36">
        <v>40639</v>
      </c>
      <c r="B569" s="46">
        <f>YEAR(Продажи!$A157)</f>
        <v>2011</v>
      </c>
      <c r="C569" s="28" t="s">
        <v>33</v>
      </c>
      <c r="D569" s="28" t="s">
        <v>10</v>
      </c>
      <c r="E569" s="28" t="s">
        <v>35</v>
      </c>
      <c r="F569" s="35">
        <v>1400</v>
      </c>
      <c r="K569" s="17"/>
    </row>
    <row r="570" spans="1:11" outlineLevel="3" x14ac:dyDescent="0.2">
      <c r="A570" s="36"/>
      <c r="B570" s="46"/>
      <c r="C570" s="28"/>
      <c r="D570" s="28"/>
      <c r="E570" s="61" t="s">
        <v>57</v>
      </c>
      <c r="F570" s="35">
        <f>SUBTOTAL(9,F569:F569)</f>
        <v>1400</v>
      </c>
      <c r="K570" s="17"/>
    </row>
    <row r="571" spans="1:11" outlineLevel="2" x14ac:dyDescent="0.2">
      <c r="A571" s="36"/>
      <c r="B571" s="46"/>
      <c r="C571" s="28">
        <f>SUBTOTAL(9,C569:C569)</f>
        <v>0</v>
      </c>
      <c r="D571" s="28"/>
      <c r="E571" s="61" t="s">
        <v>57</v>
      </c>
      <c r="F571" s="35"/>
      <c r="K571" s="17"/>
    </row>
    <row r="572" spans="1:11" outlineLevel="1" x14ac:dyDescent="0.2">
      <c r="A572" s="36"/>
      <c r="B572" s="46"/>
      <c r="C572" s="28">
        <f>SUBTOTAL(9,C569:C569)</f>
        <v>0</v>
      </c>
      <c r="D572" s="61" t="s">
        <v>52</v>
      </c>
      <c r="E572" s="28"/>
      <c r="F572" s="35">
        <f>SUBTOTAL(9,F569:F569)</f>
        <v>1400</v>
      </c>
      <c r="K572" s="17"/>
    </row>
    <row r="573" spans="1:11" outlineLevel="4" x14ac:dyDescent="0.2">
      <c r="A573" s="37">
        <v>40646</v>
      </c>
      <c r="B573" s="45">
        <f>YEAR(Продажи!$A158)</f>
        <v>2011</v>
      </c>
      <c r="C573" s="24" t="s">
        <v>29</v>
      </c>
      <c r="D573" s="24" t="s">
        <v>9</v>
      </c>
      <c r="E573" s="24" t="s">
        <v>37</v>
      </c>
      <c r="F573" s="33">
        <v>400</v>
      </c>
    </row>
    <row r="574" spans="1:11" outlineLevel="3" x14ac:dyDescent="0.2">
      <c r="A574" s="37"/>
      <c r="B574" s="45"/>
      <c r="C574" s="24"/>
      <c r="D574" s="24"/>
      <c r="E574" s="60" t="s">
        <v>56</v>
      </c>
      <c r="F574" s="33">
        <f>SUBTOTAL(9,F573:F573)</f>
        <v>400</v>
      </c>
    </row>
    <row r="575" spans="1:11" outlineLevel="2" x14ac:dyDescent="0.2">
      <c r="A575" s="37"/>
      <c r="B575" s="45"/>
      <c r="C575" s="24">
        <f>SUBTOTAL(9,C573:C573)</f>
        <v>0</v>
      </c>
      <c r="D575" s="24"/>
      <c r="E575" s="60" t="s">
        <v>56</v>
      </c>
      <c r="F575" s="33"/>
    </row>
    <row r="576" spans="1:11" outlineLevel="1" x14ac:dyDescent="0.2">
      <c r="A576" s="37"/>
      <c r="B576" s="45"/>
      <c r="C576" s="24">
        <f>SUBTOTAL(9,C573:C573)</f>
        <v>0</v>
      </c>
      <c r="D576" s="60" t="s">
        <v>50</v>
      </c>
      <c r="E576" s="24"/>
      <c r="F576" s="33">
        <f>SUBTOTAL(9,F573:F573)</f>
        <v>400</v>
      </c>
    </row>
    <row r="577" spans="1:11" outlineLevel="4" x14ac:dyDescent="0.2">
      <c r="A577" s="36">
        <v>40647</v>
      </c>
      <c r="B577" s="46">
        <f>YEAR(Продажи!$A159)</f>
        <v>2011</v>
      </c>
      <c r="C577" s="28" t="s">
        <v>16</v>
      </c>
      <c r="D577" s="28" t="s">
        <v>11</v>
      </c>
      <c r="E577" s="28" t="s">
        <v>37</v>
      </c>
      <c r="F577" s="32">
        <v>800</v>
      </c>
    </row>
    <row r="578" spans="1:11" outlineLevel="3" x14ac:dyDescent="0.2">
      <c r="A578" s="36"/>
      <c r="B578" s="46"/>
      <c r="C578" s="28"/>
      <c r="D578" s="28"/>
      <c r="E578" s="61" t="s">
        <v>56</v>
      </c>
      <c r="F578" s="32">
        <f>SUBTOTAL(9,F577:F577)</f>
        <v>800</v>
      </c>
    </row>
    <row r="579" spans="1:11" outlineLevel="2" x14ac:dyDescent="0.2">
      <c r="A579" s="36"/>
      <c r="B579" s="46"/>
      <c r="C579" s="28">
        <f>SUBTOTAL(9,C577:C577)</f>
        <v>0</v>
      </c>
      <c r="D579" s="28"/>
      <c r="E579" s="61" t="s">
        <v>56</v>
      </c>
      <c r="F579" s="32"/>
    </row>
    <row r="580" spans="1:11" outlineLevel="4" x14ac:dyDescent="0.2">
      <c r="A580" s="37">
        <v>40647</v>
      </c>
      <c r="B580" s="45">
        <f>YEAR(Продажи!$A160)</f>
        <v>2011</v>
      </c>
      <c r="C580" s="24" t="s">
        <v>29</v>
      </c>
      <c r="D580" s="24" t="s">
        <v>11</v>
      </c>
      <c r="E580" s="24" t="s">
        <v>35</v>
      </c>
      <c r="F580" s="33">
        <v>300</v>
      </c>
    </row>
    <row r="581" spans="1:11" outlineLevel="3" x14ac:dyDescent="0.2">
      <c r="A581" s="37"/>
      <c r="B581" s="45"/>
      <c r="C581" s="24"/>
      <c r="D581" s="24"/>
      <c r="E581" s="60" t="s">
        <v>57</v>
      </c>
      <c r="F581" s="33">
        <f>SUBTOTAL(9,F580:F580)</f>
        <v>300</v>
      </c>
    </row>
    <row r="582" spans="1:11" outlineLevel="2" x14ac:dyDescent="0.2">
      <c r="A582" s="37"/>
      <c r="B582" s="45"/>
      <c r="C582" s="24">
        <f>SUBTOTAL(9,C580:C580)</f>
        <v>0</v>
      </c>
      <c r="D582" s="24"/>
      <c r="E582" s="60" t="s">
        <v>57</v>
      </c>
      <c r="F582" s="33"/>
    </row>
    <row r="583" spans="1:11" outlineLevel="1" x14ac:dyDescent="0.2">
      <c r="A583" s="37"/>
      <c r="B583" s="45"/>
      <c r="C583" s="24">
        <f>SUBTOTAL(9,C577:C580)</f>
        <v>0</v>
      </c>
      <c r="D583" s="60" t="s">
        <v>53</v>
      </c>
      <c r="E583" s="24"/>
      <c r="F583" s="33">
        <f>SUBTOTAL(9,F577:F580)</f>
        <v>1100</v>
      </c>
    </row>
    <row r="584" spans="1:11" outlineLevel="4" x14ac:dyDescent="0.2">
      <c r="A584" s="36">
        <v>40648</v>
      </c>
      <c r="B584" s="46">
        <f>YEAR(Продажи!$A161)</f>
        <v>2011</v>
      </c>
      <c r="C584" s="28" t="s">
        <v>21</v>
      </c>
      <c r="D584" s="28" t="s">
        <v>10</v>
      </c>
      <c r="E584" s="28" t="s">
        <v>36</v>
      </c>
      <c r="F584" s="35">
        <v>3600</v>
      </c>
      <c r="K584" s="17"/>
    </row>
    <row r="585" spans="1:11" outlineLevel="3" x14ac:dyDescent="0.2">
      <c r="A585" s="36"/>
      <c r="B585" s="46"/>
      <c r="C585" s="28"/>
      <c r="D585" s="28"/>
      <c r="E585" s="61" t="s">
        <v>55</v>
      </c>
      <c r="F585" s="35">
        <f>SUBTOTAL(9,F584:F584)</f>
        <v>3600</v>
      </c>
      <c r="K585" s="17"/>
    </row>
    <row r="586" spans="1:11" outlineLevel="2" x14ac:dyDescent="0.2">
      <c r="A586" s="36"/>
      <c r="B586" s="46"/>
      <c r="C586" s="28">
        <f>SUBTOTAL(9,C584:C584)</f>
        <v>0</v>
      </c>
      <c r="D586" s="28"/>
      <c r="E586" s="61" t="s">
        <v>55</v>
      </c>
      <c r="F586" s="35"/>
      <c r="K586" s="17"/>
    </row>
    <row r="587" spans="1:11" outlineLevel="1" x14ac:dyDescent="0.2">
      <c r="A587" s="36"/>
      <c r="B587" s="46"/>
      <c r="C587" s="28">
        <f>SUBTOTAL(9,C584:C584)</f>
        <v>0</v>
      </c>
      <c r="D587" s="61" t="s">
        <v>52</v>
      </c>
      <c r="E587" s="28"/>
      <c r="F587" s="35">
        <f>SUBTOTAL(9,F584:F584)</f>
        <v>3600</v>
      </c>
      <c r="K587" s="17"/>
    </row>
    <row r="588" spans="1:11" outlineLevel="4" x14ac:dyDescent="0.2">
      <c r="A588" s="37">
        <v>40653</v>
      </c>
      <c r="B588" s="45">
        <f>YEAR(Продажи!$A162)</f>
        <v>2011</v>
      </c>
      <c r="C588" s="24" t="s">
        <v>26</v>
      </c>
      <c r="D588" s="24" t="s">
        <v>8</v>
      </c>
      <c r="E588" s="24" t="s">
        <v>36</v>
      </c>
      <c r="F588" s="33">
        <v>70</v>
      </c>
    </row>
    <row r="589" spans="1:11" outlineLevel="3" x14ac:dyDescent="0.2">
      <c r="A589" s="37"/>
      <c r="B589" s="45"/>
      <c r="C589" s="24"/>
      <c r="D589" s="24"/>
      <c r="E589" s="60" t="s">
        <v>55</v>
      </c>
      <c r="F589" s="33">
        <f>SUBTOTAL(9,F588:F588)</f>
        <v>70</v>
      </c>
    </row>
    <row r="590" spans="1:11" outlineLevel="2" x14ac:dyDescent="0.2">
      <c r="A590" s="37"/>
      <c r="B590" s="45"/>
      <c r="C590" s="24">
        <f>SUBTOTAL(9,C588:C588)</f>
        <v>0</v>
      </c>
      <c r="D590" s="24"/>
      <c r="E590" s="60" t="s">
        <v>55</v>
      </c>
      <c r="F590" s="33"/>
    </row>
    <row r="591" spans="1:11" outlineLevel="1" x14ac:dyDescent="0.2">
      <c r="A591" s="37"/>
      <c r="B591" s="45"/>
      <c r="C591" s="24">
        <f>SUBTOTAL(9,C588:C588)</f>
        <v>0</v>
      </c>
      <c r="D591" s="60" t="s">
        <v>51</v>
      </c>
      <c r="E591" s="24"/>
      <c r="F591" s="33">
        <f>SUBTOTAL(9,F588:F588)</f>
        <v>70</v>
      </c>
    </row>
    <row r="592" spans="1:11" outlineLevel="4" x14ac:dyDescent="0.2">
      <c r="A592" s="36">
        <v>40656</v>
      </c>
      <c r="B592" s="46">
        <f>YEAR(Продажи!$A163)</f>
        <v>2011</v>
      </c>
      <c r="C592" s="28" t="s">
        <v>29</v>
      </c>
      <c r="D592" s="28" t="s">
        <v>7</v>
      </c>
      <c r="E592" s="28" t="s">
        <v>37</v>
      </c>
      <c r="F592" s="32">
        <v>200</v>
      </c>
    </row>
    <row r="593" spans="1:6" outlineLevel="3" x14ac:dyDescent="0.2">
      <c r="A593" s="36"/>
      <c r="B593" s="46"/>
      <c r="C593" s="28"/>
      <c r="D593" s="28"/>
      <c r="E593" s="61" t="s">
        <v>56</v>
      </c>
      <c r="F593" s="32">
        <f>SUBTOTAL(9,F592:F592)</f>
        <v>200</v>
      </c>
    </row>
    <row r="594" spans="1:6" outlineLevel="2" x14ac:dyDescent="0.2">
      <c r="A594" s="36"/>
      <c r="B594" s="46"/>
      <c r="C594" s="28">
        <f>SUBTOTAL(9,C592:C592)</f>
        <v>0</v>
      </c>
      <c r="D594" s="28"/>
      <c r="E594" s="61" t="s">
        <v>56</v>
      </c>
      <c r="F594" s="32"/>
    </row>
    <row r="595" spans="1:6" outlineLevel="1" x14ac:dyDescent="0.2">
      <c r="A595" s="36"/>
      <c r="B595" s="46"/>
      <c r="C595" s="28">
        <f>SUBTOTAL(9,C592:C592)</f>
        <v>0</v>
      </c>
      <c r="D595" s="61" t="s">
        <v>49</v>
      </c>
      <c r="E595" s="28"/>
      <c r="F595" s="32">
        <f>SUBTOTAL(9,F592:F592)</f>
        <v>200</v>
      </c>
    </row>
    <row r="596" spans="1:6" outlineLevel="4" x14ac:dyDescent="0.2">
      <c r="A596" s="37">
        <v>40658</v>
      </c>
      <c r="B596" s="45">
        <f>YEAR(Продажи!$A164)</f>
        <v>2011</v>
      </c>
      <c r="C596" s="24" t="s">
        <v>26</v>
      </c>
      <c r="D596" s="24" t="s">
        <v>11</v>
      </c>
      <c r="E596" s="24" t="s">
        <v>37</v>
      </c>
      <c r="F596" s="33">
        <v>100</v>
      </c>
    </row>
    <row r="597" spans="1:6" outlineLevel="3" x14ac:dyDescent="0.2">
      <c r="A597" s="37"/>
      <c r="B597" s="45"/>
      <c r="C597" s="24"/>
      <c r="D597" s="24"/>
      <c r="E597" s="60" t="s">
        <v>56</v>
      </c>
      <c r="F597" s="33">
        <f>SUBTOTAL(9,F596:F596)</f>
        <v>100</v>
      </c>
    </row>
    <row r="598" spans="1:6" outlineLevel="2" x14ac:dyDescent="0.2">
      <c r="A598" s="37"/>
      <c r="B598" s="45"/>
      <c r="C598" s="24">
        <f>SUBTOTAL(9,C596:C596)</f>
        <v>0</v>
      </c>
      <c r="D598" s="24"/>
      <c r="E598" s="60" t="s">
        <v>56</v>
      </c>
      <c r="F598" s="33"/>
    </row>
    <row r="599" spans="1:6" outlineLevel="1" x14ac:dyDescent="0.2">
      <c r="A599" s="37"/>
      <c r="B599" s="45"/>
      <c r="C599" s="24">
        <f>SUBTOTAL(9,C596:C596)</f>
        <v>0</v>
      </c>
      <c r="D599" s="60" t="s">
        <v>53</v>
      </c>
      <c r="E599" s="24"/>
      <c r="F599" s="33">
        <f>SUBTOTAL(9,F596:F596)</f>
        <v>100</v>
      </c>
    </row>
    <row r="600" spans="1:6" outlineLevel="4" x14ac:dyDescent="0.2">
      <c r="A600" s="36">
        <v>40660</v>
      </c>
      <c r="B600" s="46">
        <f>YEAR(Продажи!$A165)</f>
        <v>2011</v>
      </c>
      <c r="C600" s="28" t="s">
        <v>21</v>
      </c>
      <c r="D600" s="28" t="s">
        <v>9</v>
      </c>
      <c r="E600" s="28" t="s">
        <v>36</v>
      </c>
      <c r="F600" s="32">
        <v>2600</v>
      </c>
    </row>
    <row r="601" spans="1:6" outlineLevel="3" x14ac:dyDescent="0.2">
      <c r="A601" s="36"/>
      <c r="B601" s="46"/>
      <c r="C601" s="28"/>
      <c r="D601" s="28"/>
      <c r="E601" s="61" t="s">
        <v>55</v>
      </c>
      <c r="F601" s="32">
        <f>SUBTOTAL(9,F600:F600)</f>
        <v>2600</v>
      </c>
    </row>
    <row r="602" spans="1:6" outlineLevel="2" x14ac:dyDescent="0.2">
      <c r="A602" s="36"/>
      <c r="B602" s="46"/>
      <c r="C602" s="28">
        <f>SUBTOTAL(9,C600:C600)</f>
        <v>0</v>
      </c>
      <c r="D602" s="28"/>
      <c r="E602" s="61" t="s">
        <v>55</v>
      </c>
      <c r="F602" s="32"/>
    </row>
    <row r="603" spans="1:6" outlineLevel="1" x14ac:dyDescent="0.2">
      <c r="A603" s="36"/>
      <c r="B603" s="46"/>
      <c r="C603" s="28">
        <f>SUBTOTAL(9,C600:C600)</f>
        <v>0</v>
      </c>
      <c r="D603" s="61" t="s">
        <v>50</v>
      </c>
      <c r="E603" s="28"/>
      <c r="F603" s="32">
        <f>SUBTOTAL(9,F600:F600)</f>
        <v>2600</v>
      </c>
    </row>
    <row r="604" spans="1:6" outlineLevel="4" x14ac:dyDescent="0.2">
      <c r="A604" s="37">
        <v>40661</v>
      </c>
      <c r="B604" s="45">
        <f>YEAR(Продажи!$A166)</f>
        <v>2011</v>
      </c>
      <c r="C604" s="24" t="s">
        <v>16</v>
      </c>
      <c r="D604" s="24" t="s">
        <v>11</v>
      </c>
      <c r="E604" s="24" t="s">
        <v>35</v>
      </c>
      <c r="F604" s="33">
        <v>800</v>
      </c>
    </row>
    <row r="605" spans="1:6" outlineLevel="3" x14ac:dyDescent="0.2">
      <c r="A605" s="37"/>
      <c r="B605" s="45"/>
      <c r="C605" s="24"/>
      <c r="D605" s="24"/>
      <c r="E605" s="60" t="s">
        <v>57</v>
      </c>
      <c r="F605" s="33">
        <f>SUBTOTAL(9,F604:F604)</f>
        <v>800</v>
      </c>
    </row>
    <row r="606" spans="1:6" outlineLevel="2" x14ac:dyDescent="0.2">
      <c r="A606" s="37"/>
      <c r="B606" s="45"/>
      <c r="C606" s="24">
        <f>SUBTOTAL(9,C604:C604)</f>
        <v>0</v>
      </c>
      <c r="D606" s="24"/>
      <c r="E606" s="60" t="s">
        <v>57</v>
      </c>
      <c r="F606" s="33"/>
    </row>
    <row r="607" spans="1:6" outlineLevel="1" x14ac:dyDescent="0.2">
      <c r="A607" s="37"/>
      <c r="B607" s="45"/>
      <c r="C607" s="24">
        <f>SUBTOTAL(9,C604:C604)</f>
        <v>0</v>
      </c>
      <c r="D607" s="60" t="s">
        <v>53</v>
      </c>
      <c r="E607" s="24"/>
      <c r="F607" s="33">
        <f>SUBTOTAL(9,F604:F604)</f>
        <v>800</v>
      </c>
    </row>
    <row r="608" spans="1:6" outlineLevel="4" x14ac:dyDescent="0.2">
      <c r="A608" s="36">
        <v>40663</v>
      </c>
      <c r="B608" s="46">
        <f>YEAR(Продажи!$A167)</f>
        <v>2011</v>
      </c>
      <c r="C608" s="28" t="s">
        <v>16</v>
      </c>
      <c r="D608" s="28" t="s">
        <v>8</v>
      </c>
      <c r="E608" s="28" t="s">
        <v>35</v>
      </c>
      <c r="F608" s="32">
        <v>200</v>
      </c>
    </row>
    <row r="609" spans="1:11" outlineLevel="3" x14ac:dyDescent="0.2">
      <c r="A609" s="36"/>
      <c r="B609" s="46"/>
      <c r="C609" s="28"/>
      <c r="D609" s="28"/>
      <c r="E609" s="61" t="s">
        <v>57</v>
      </c>
      <c r="F609" s="32">
        <f>SUBTOTAL(9,F608:F608)</f>
        <v>200</v>
      </c>
    </row>
    <row r="610" spans="1:11" outlineLevel="2" x14ac:dyDescent="0.2">
      <c r="A610" s="36"/>
      <c r="B610" s="46"/>
      <c r="C610" s="28">
        <f>SUBTOTAL(9,C608:C608)</f>
        <v>0</v>
      </c>
      <c r="D610" s="28"/>
      <c r="E610" s="61" t="s">
        <v>57</v>
      </c>
      <c r="F610" s="32"/>
    </row>
    <row r="611" spans="1:11" outlineLevel="4" x14ac:dyDescent="0.2">
      <c r="A611" s="37">
        <v>40668</v>
      </c>
      <c r="B611" s="45">
        <f>YEAR(Продажи!$A168)</f>
        <v>2011</v>
      </c>
      <c r="C611" s="24" t="s">
        <v>29</v>
      </c>
      <c r="D611" s="24" t="s">
        <v>8</v>
      </c>
      <c r="E611" s="24" t="s">
        <v>37</v>
      </c>
      <c r="F611" s="33">
        <v>300</v>
      </c>
    </row>
    <row r="612" spans="1:11" outlineLevel="3" x14ac:dyDescent="0.2">
      <c r="A612" s="37"/>
      <c r="B612" s="45"/>
      <c r="C612" s="24"/>
      <c r="D612" s="24"/>
      <c r="E612" s="60" t="s">
        <v>56</v>
      </c>
      <c r="F612" s="33">
        <f>SUBTOTAL(9,F611:F611)</f>
        <v>300</v>
      </c>
    </row>
    <row r="613" spans="1:11" outlineLevel="2" x14ac:dyDescent="0.2">
      <c r="A613" s="37"/>
      <c r="B613" s="45"/>
      <c r="C613" s="24">
        <f>SUBTOTAL(9,C611:C611)</f>
        <v>0</v>
      </c>
      <c r="D613" s="24"/>
      <c r="E613" s="60" t="s">
        <v>56</v>
      </c>
      <c r="F613" s="33"/>
    </row>
    <row r="614" spans="1:11" outlineLevel="1" x14ac:dyDescent="0.2">
      <c r="A614" s="37"/>
      <c r="B614" s="45"/>
      <c r="C614" s="24">
        <f>SUBTOTAL(9,C608:C611)</f>
        <v>0</v>
      </c>
      <c r="D614" s="60" t="s">
        <v>51</v>
      </c>
      <c r="E614" s="24"/>
      <c r="F614" s="33">
        <f>SUBTOTAL(9,F608:F611)</f>
        <v>500</v>
      </c>
    </row>
    <row r="615" spans="1:11" outlineLevel="4" x14ac:dyDescent="0.2">
      <c r="A615" s="36">
        <v>40670</v>
      </c>
      <c r="B615" s="46">
        <f>YEAR(Продажи!$A169)</f>
        <v>2011</v>
      </c>
      <c r="C615" s="28" t="s">
        <v>33</v>
      </c>
      <c r="D615" s="28" t="s">
        <v>7</v>
      </c>
      <c r="E615" s="28" t="s">
        <v>37</v>
      </c>
      <c r="F615" s="35">
        <v>3200</v>
      </c>
      <c r="K615" s="17"/>
    </row>
    <row r="616" spans="1:11" outlineLevel="3" x14ac:dyDescent="0.2">
      <c r="A616" s="36"/>
      <c r="B616" s="46"/>
      <c r="C616" s="28"/>
      <c r="D616" s="28"/>
      <c r="E616" s="61" t="s">
        <v>56</v>
      </c>
      <c r="F616" s="35">
        <f>SUBTOTAL(9,F615:F615)</f>
        <v>3200</v>
      </c>
      <c r="K616" s="17"/>
    </row>
    <row r="617" spans="1:11" outlineLevel="2" x14ac:dyDescent="0.2">
      <c r="A617" s="36"/>
      <c r="B617" s="46"/>
      <c r="C617" s="28">
        <f>SUBTOTAL(9,C615:C615)</f>
        <v>0</v>
      </c>
      <c r="D617" s="28"/>
      <c r="E617" s="61" t="s">
        <v>56</v>
      </c>
      <c r="F617" s="35"/>
      <c r="K617" s="17"/>
    </row>
    <row r="618" spans="1:11" outlineLevel="1" x14ac:dyDescent="0.2">
      <c r="A618" s="36"/>
      <c r="B618" s="46"/>
      <c r="C618" s="28">
        <f>SUBTOTAL(9,C615:C615)</f>
        <v>0</v>
      </c>
      <c r="D618" s="61" t="s">
        <v>49</v>
      </c>
      <c r="E618" s="28"/>
      <c r="F618" s="35">
        <f>SUBTOTAL(9,F615:F615)</f>
        <v>3200</v>
      </c>
      <c r="K618" s="17"/>
    </row>
    <row r="619" spans="1:11" outlineLevel="4" x14ac:dyDescent="0.2">
      <c r="A619" s="37">
        <v>40674</v>
      </c>
      <c r="B619" s="45">
        <f>YEAR(Продажи!$A170)</f>
        <v>2011</v>
      </c>
      <c r="C619" s="24" t="s">
        <v>21</v>
      </c>
      <c r="D619" s="24" t="s">
        <v>10</v>
      </c>
      <c r="E619" s="24" t="s">
        <v>36</v>
      </c>
      <c r="F619" s="34">
        <v>1700</v>
      </c>
      <c r="K619" s="17"/>
    </row>
    <row r="620" spans="1:11" outlineLevel="3" x14ac:dyDescent="0.2">
      <c r="A620" s="37"/>
      <c r="B620" s="45"/>
      <c r="C620" s="24"/>
      <c r="D620" s="24"/>
      <c r="E620" s="60" t="s">
        <v>55</v>
      </c>
      <c r="F620" s="34">
        <f>SUBTOTAL(9,F619:F619)</f>
        <v>1700</v>
      </c>
      <c r="K620" s="17"/>
    </row>
    <row r="621" spans="1:11" outlineLevel="2" x14ac:dyDescent="0.2">
      <c r="A621" s="37"/>
      <c r="B621" s="45"/>
      <c r="C621" s="24">
        <f>SUBTOTAL(9,C619:C619)</f>
        <v>0</v>
      </c>
      <c r="D621" s="24"/>
      <c r="E621" s="60" t="s">
        <v>55</v>
      </c>
      <c r="F621" s="34"/>
      <c r="K621" s="17"/>
    </row>
    <row r="622" spans="1:11" outlineLevel="4" x14ac:dyDescent="0.2">
      <c r="A622" s="36">
        <v>40676</v>
      </c>
      <c r="B622" s="46">
        <f>YEAR(Продажи!$A171)</f>
        <v>2011</v>
      </c>
      <c r="C622" s="28" t="s">
        <v>29</v>
      </c>
      <c r="D622" s="28" t="s">
        <v>10</v>
      </c>
      <c r="E622" s="28" t="s">
        <v>37</v>
      </c>
      <c r="F622" s="32">
        <v>2300</v>
      </c>
    </row>
    <row r="623" spans="1:11" outlineLevel="3" x14ac:dyDescent="0.2">
      <c r="A623" s="36"/>
      <c r="B623" s="46"/>
      <c r="C623" s="28"/>
      <c r="D623" s="28"/>
      <c r="E623" s="61" t="s">
        <v>56</v>
      </c>
      <c r="F623" s="32">
        <f>SUBTOTAL(9,F622:F622)</f>
        <v>2300</v>
      </c>
    </row>
    <row r="624" spans="1:11" outlineLevel="2" x14ac:dyDescent="0.2">
      <c r="A624" s="36"/>
      <c r="B624" s="46"/>
      <c r="C624" s="28">
        <f>SUBTOTAL(9,C622:C622)</f>
        <v>0</v>
      </c>
      <c r="D624" s="28"/>
      <c r="E624" s="61" t="s">
        <v>56</v>
      </c>
      <c r="F624" s="32"/>
    </row>
    <row r="625" spans="1:11" outlineLevel="1" x14ac:dyDescent="0.2">
      <c r="A625" s="36"/>
      <c r="B625" s="46"/>
      <c r="C625" s="28">
        <f>SUBTOTAL(9,C619:C622)</f>
        <v>0</v>
      </c>
      <c r="D625" s="61" t="s">
        <v>52</v>
      </c>
      <c r="E625" s="28"/>
      <c r="F625" s="32">
        <f>SUBTOTAL(9,F619:F622)</f>
        <v>4000</v>
      </c>
    </row>
    <row r="626" spans="1:11" outlineLevel="4" x14ac:dyDescent="0.2">
      <c r="A626" s="37">
        <v>40682</v>
      </c>
      <c r="B626" s="45">
        <f>YEAR(Продажи!$A172)</f>
        <v>2011</v>
      </c>
      <c r="C626" s="24" t="s">
        <v>21</v>
      </c>
      <c r="D626" s="24" t="s">
        <v>9</v>
      </c>
      <c r="E626" s="24" t="s">
        <v>36</v>
      </c>
      <c r="F626" s="33">
        <v>3900</v>
      </c>
    </row>
    <row r="627" spans="1:11" outlineLevel="3" x14ac:dyDescent="0.2">
      <c r="A627" s="37"/>
      <c r="B627" s="45"/>
      <c r="C627" s="24"/>
      <c r="D627" s="24"/>
      <c r="E627" s="60" t="s">
        <v>55</v>
      </c>
      <c r="F627" s="33">
        <f>SUBTOTAL(9,F626:F626)</f>
        <v>3900</v>
      </c>
    </row>
    <row r="628" spans="1:11" outlineLevel="2" x14ac:dyDescent="0.2">
      <c r="A628" s="37"/>
      <c r="B628" s="45"/>
      <c r="C628" s="24">
        <f>SUBTOTAL(9,C626:C626)</f>
        <v>0</v>
      </c>
      <c r="D628" s="24"/>
      <c r="E628" s="60" t="s">
        <v>55</v>
      </c>
      <c r="F628" s="33"/>
    </row>
    <row r="629" spans="1:11" outlineLevel="1" x14ac:dyDescent="0.2">
      <c r="A629" s="37"/>
      <c r="B629" s="45"/>
      <c r="C629" s="24">
        <f>SUBTOTAL(9,C626:C626)</f>
        <v>0</v>
      </c>
      <c r="D629" s="60" t="s">
        <v>50</v>
      </c>
      <c r="E629" s="24"/>
      <c r="F629" s="33">
        <f>SUBTOTAL(9,F626:F626)</f>
        <v>3900</v>
      </c>
    </row>
    <row r="630" spans="1:11" outlineLevel="4" x14ac:dyDescent="0.2">
      <c r="A630" s="36">
        <v>40689</v>
      </c>
      <c r="B630" s="46">
        <f>YEAR(Продажи!$A173)</f>
        <v>2011</v>
      </c>
      <c r="C630" s="28" t="s">
        <v>29</v>
      </c>
      <c r="D630" s="28" t="s">
        <v>10</v>
      </c>
      <c r="E630" s="28" t="s">
        <v>37</v>
      </c>
      <c r="F630" s="32">
        <v>4400</v>
      </c>
    </row>
    <row r="631" spans="1:11" outlineLevel="3" x14ac:dyDescent="0.2">
      <c r="A631" s="36"/>
      <c r="B631" s="46"/>
      <c r="C631" s="28"/>
      <c r="D631" s="28"/>
      <c r="E631" s="61" t="s">
        <v>56</v>
      </c>
      <c r="F631" s="32">
        <f>SUBTOTAL(9,F630:F630)</f>
        <v>4400</v>
      </c>
    </row>
    <row r="632" spans="1:11" outlineLevel="2" x14ac:dyDescent="0.2">
      <c r="A632" s="36"/>
      <c r="B632" s="46"/>
      <c r="C632" s="28">
        <f>SUBTOTAL(9,C630:C630)</f>
        <v>0</v>
      </c>
      <c r="D632" s="28"/>
      <c r="E632" s="61" t="s">
        <v>56</v>
      </c>
      <c r="F632" s="32"/>
    </row>
    <row r="633" spans="1:11" outlineLevel="1" x14ac:dyDescent="0.2">
      <c r="A633" s="36"/>
      <c r="B633" s="46"/>
      <c r="C633" s="28">
        <f>SUBTOTAL(9,C630:C630)</f>
        <v>0</v>
      </c>
      <c r="D633" s="61" t="s">
        <v>52</v>
      </c>
      <c r="E633" s="28"/>
      <c r="F633" s="32">
        <f>SUBTOTAL(9,F630:F630)</f>
        <v>4400</v>
      </c>
    </row>
    <row r="634" spans="1:11" outlineLevel="4" x14ac:dyDescent="0.2">
      <c r="A634" s="37">
        <v>40690</v>
      </c>
      <c r="B634" s="45">
        <f>YEAR(Продажи!$A174)</f>
        <v>2011</v>
      </c>
      <c r="C634" s="24" t="s">
        <v>23</v>
      </c>
      <c r="D634" s="24" t="s">
        <v>11</v>
      </c>
      <c r="E634" s="24" t="s">
        <v>37</v>
      </c>
      <c r="F634" s="33">
        <v>4600</v>
      </c>
    </row>
    <row r="635" spans="1:11" outlineLevel="3" x14ac:dyDescent="0.2">
      <c r="A635" s="37"/>
      <c r="B635" s="45"/>
      <c r="C635" s="24"/>
      <c r="D635" s="24"/>
      <c r="E635" s="60" t="s">
        <v>56</v>
      </c>
      <c r="F635" s="33">
        <f>SUBTOTAL(9,F634:F634)</f>
        <v>4600</v>
      </c>
    </row>
    <row r="636" spans="1:11" outlineLevel="2" x14ac:dyDescent="0.2">
      <c r="A636" s="37"/>
      <c r="B636" s="45"/>
      <c r="C636" s="24">
        <f>SUBTOTAL(9,C634:C634)</f>
        <v>0</v>
      </c>
      <c r="D636" s="24"/>
      <c r="E636" s="60" t="s">
        <v>56</v>
      </c>
      <c r="F636" s="33"/>
    </row>
    <row r="637" spans="1:11" outlineLevel="1" x14ac:dyDescent="0.2">
      <c r="A637" s="37"/>
      <c r="B637" s="45"/>
      <c r="C637" s="24">
        <f>SUBTOTAL(9,C634:C634)</f>
        <v>0</v>
      </c>
      <c r="D637" s="60" t="s">
        <v>53</v>
      </c>
      <c r="E637" s="24"/>
      <c r="F637" s="33">
        <f>SUBTOTAL(9,F634:F634)</f>
        <v>4600</v>
      </c>
    </row>
    <row r="638" spans="1:11" outlineLevel="4" x14ac:dyDescent="0.2">
      <c r="A638" s="36">
        <v>40691</v>
      </c>
      <c r="B638" s="46">
        <f>YEAR(Продажи!$A175)</f>
        <v>2011</v>
      </c>
      <c r="C638" s="28" t="s">
        <v>33</v>
      </c>
      <c r="D638" s="28" t="s">
        <v>9</v>
      </c>
      <c r="E638" s="28" t="s">
        <v>35</v>
      </c>
      <c r="F638" s="35">
        <v>600</v>
      </c>
      <c r="K638" s="17"/>
    </row>
    <row r="639" spans="1:11" outlineLevel="3" x14ac:dyDescent="0.2">
      <c r="A639" s="36"/>
      <c r="B639" s="46"/>
      <c r="C639" s="28"/>
      <c r="D639" s="28"/>
      <c r="E639" s="61" t="s">
        <v>57</v>
      </c>
      <c r="F639" s="35">
        <f>SUBTOTAL(9,F638:F638)</f>
        <v>600</v>
      </c>
      <c r="K639" s="17"/>
    </row>
    <row r="640" spans="1:11" outlineLevel="2" x14ac:dyDescent="0.2">
      <c r="A640" s="36"/>
      <c r="B640" s="46"/>
      <c r="C640" s="28">
        <f>SUBTOTAL(9,C638:C638)</f>
        <v>0</v>
      </c>
      <c r="D640" s="28"/>
      <c r="E640" s="61" t="s">
        <v>57</v>
      </c>
      <c r="F640" s="35"/>
      <c r="K640" s="17"/>
    </row>
    <row r="641" spans="1:11" outlineLevel="1" x14ac:dyDescent="0.2">
      <c r="A641" s="36"/>
      <c r="B641" s="46"/>
      <c r="C641" s="28">
        <f>SUBTOTAL(9,C638:C638)</f>
        <v>0</v>
      </c>
      <c r="D641" s="61" t="s">
        <v>50</v>
      </c>
      <c r="E641" s="28"/>
      <c r="F641" s="35">
        <f>SUBTOTAL(9,F638:F638)</f>
        <v>600</v>
      </c>
      <c r="K641" s="17"/>
    </row>
    <row r="642" spans="1:11" outlineLevel="4" x14ac:dyDescent="0.2">
      <c r="A642" s="37">
        <v>40699</v>
      </c>
      <c r="B642" s="45">
        <f>YEAR(Продажи!$A176)</f>
        <v>2011</v>
      </c>
      <c r="C642" s="24" t="s">
        <v>21</v>
      </c>
      <c r="D642" s="24" t="s">
        <v>10</v>
      </c>
      <c r="E642" s="24" t="s">
        <v>35</v>
      </c>
      <c r="F642" s="34">
        <v>1200</v>
      </c>
      <c r="K642" s="17"/>
    </row>
    <row r="643" spans="1:11" outlineLevel="3" x14ac:dyDescent="0.2">
      <c r="A643" s="37"/>
      <c r="B643" s="45"/>
      <c r="C643" s="24"/>
      <c r="D643" s="24"/>
      <c r="E643" s="60" t="s">
        <v>57</v>
      </c>
      <c r="F643" s="34">
        <f>SUBTOTAL(9,F642:F642)</f>
        <v>1200</v>
      </c>
      <c r="K643" s="17"/>
    </row>
    <row r="644" spans="1:11" outlineLevel="2" x14ac:dyDescent="0.2">
      <c r="A644" s="37"/>
      <c r="B644" s="45"/>
      <c r="C644" s="24">
        <f>SUBTOTAL(9,C642:C642)</f>
        <v>0</v>
      </c>
      <c r="D644" s="24"/>
      <c r="E644" s="60" t="s">
        <v>57</v>
      </c>
      <c r="F644" s="34"/>
      <c r="K644" s="17"/>
    </row>
    <row r="645" spans="1:11" outlineLevel="1" x14ac:dyDescent="0.2">
      <c r="A645" s="37"/>
      <c r="B645" s="45"/>
      <c r="C645" s="24">
        <f>SUBTOTAL(9,C642:C642)</f>
        <v>0</v>
      </c>
      <c r="D645" s="60" t="s">
        <v>52</v>
      </c>
      <c r="E645" s="24"/>
      <c r="F645" s="34">
        <f>SUBTOTAL(9,F642:F642)</f>
        <v>1200</v>
      </c>
      <c r="K645" s="17"/>
    </row>
    <row r="646" spans="1:11" outlineLevel="4" x14ac:dyDescent="0.2">
      <c r="A646" s="36">
        <v>40700</v>
      </c>
      <c r="B646" s="46">
        <f>YEAR(Продажи!$A177)</f>
        <v>2011</v>
      </c>
      <c r="C646" s="28" t="s">
        <v>23</v>
      </c>
      <c r="D646" s="28" t="s">
        <v>9</v>
      </c>
      <c r="E646" s="28" t="s">
        <v>35</v>
      </c>
      <c r="F646" s="32">
        <v>70</v>
      </c>
    </row>
    <row r="647" spans="1:11" outlineLevel="3" x14ac:dyDescent="0.2">
      <c r="A647" s="36"/>
      <c r="B647" s="46"/>
      <c r="C647" s="28"/>
      <c r="D647" s="28"/>
      <c r="E647" s="61" t="s">
        <v>57</v>
      </c>
      <c r="F647" s="32">
        <f>SUBTOTAL(9,F646:F646)</f>
        <v>70</v>
      </c>
    </row>
    <row r="648" spans="1:11" outlineLevel="2" x14ac:dyDescent="0.2">
      <c r="A648" s="36"/>
      <c r="B648" s="46"/>
      <c r="C648" s="28">
        <f>SUBTOTAL(9,C646:C646)</f>
        <v>0</v>
      </c>
      <c r="D648" s="28"/>
      <c r="E648" s="61" t="s">
        <v>57</v>
      </c>
      <c r="F648" s="32"/>
    </row>
    <row r="649" spans="1:11" outlineLevel="1" x14ac:dyDescent="0.2">
      <c r="A649" s="36"/>
      <c r="B649" s="46"/>
      <c r="C649" s="28">
        <f>SUBTOTAL(9,C646:C646)</f>
        <v>0</v>
      </c>
      <c r="D649" s="61" t="s">
        <v>50</v>
      </c>
      <c r="E649" s="28"/>
      <c r="F649" s="32">
        <f>SUBTOTAL(9,F646:F646)</f>
        <v>70</v>
      </c>
    </row>
    <row r="650" spans="1:11" outlineLevel="4" x14ac:dyDescent="0.2">
      <c r="A650" s="37">
        <v>40706</v>
      </c>
      <c r="B650" s="45">
        <f>YEAR(Продажи!$A178)</f>
        <v>2011</v>
      </c>
      <c r="C650" s="24" t="s">
        <v>16</v>
      </c>
      <c r="D650" s="24" t="s">
        <v>7</v>
      </c>
      <c r="E650" s="24" t="s">
        <v>35</v>
      </c>
      <c r="F650" s="33">
        <v>4700</v>
      </c>
      <c r="K650" s="17"/>
    </row>
    <row r="651" spans="1:11" outlineLevel="3" x14ac:dyDescent="0.2">
      <c r="A651" s="37"/>
      <c r="B651" s="45"/>
      <c r="C651" s="24"/>
      <c r="D651" s="24"/>
      <c r="E651" s="60" t="s">
        <v>57</v>
      </c>
      <c r="F651" s="33">
        <f>SUBTOTAL(9,F650:F650)</f>
        <v>4700</v>
      </c>
      <c r="K651" s="17"/>
    </row>
    <row r="652" spans="1:11" outlineLevel="2" x14ac:dyDescent="0.2">
      <c r="A652" s="37"/>
      <c r="B652" s="45"/>
      <c r="C652" s="24">
        <f>SUBTOTAL(9,C650:C650)</f>
        <v>0</v>
      </c>
      <c r="D652" s="24"/>
      <c r="E652" s="60" t="s">
        <v>57</v>
      </c>
      <c r="F652" s="33"/>
      <c r="K652" s="17"/>
    </row>
    <row r="653" spans="1:11" outlineLevel="1" x14ac:dyDescent="0.2">
      <c r="A653" s="37"/>
      <c r="B653" s="45"/>
      <c r="C653" s="24">
        <f>SUBTOTAL(9,C650:C650)</f>
        <v>0</v>
      </c>
      <c r="D653" s="60" t="s">
        <v>49</v>
      </c>
      <c r="E653" s="24"/>
      <c r="F653" s="33">
        <f>SUBTOTAL(9,F650:F650)</f>
        <v>4700</v>
      </c>
      <c r="K653" s="17"/>
    </row>
    <row r="654" spans="1:11" outlineLevel="4" x14ac:dyDescent="0.2">
      <c r="A654" s="36">
        <v>40707</v>
      </c>
      <c r="B654" s="46">
        <f>YEAR(Продажи!$A179)</f>
        <v>2011</v>
      </c>
      <c r="C654" s="28" t="s">
        <v>16</v>
      </c>
      <c r="D654" s="28" t="s">
        <v>10</v>
      </c>
      <c r="E654" s="28" t="s">
        <v>37</v>
      </c>
      <c r="F654" s="32">
        <v>2400</v>
      </c>
    </row>
    <row r="655" spans="1:11" outlineLevel="3" x14ac:dyDescent="0.2">
      <c r="A655" s="36"/>
      <c r="B655" s="46"/>
      <c r="C655" s="28"/>
      <c r="D655" s="28"/>
      <c r="E655" s="61" t="s">
        <v>56</v>
      </c>
      <c r="F655" s="32">
        <f>SUBTOTAL(9,F654:F654)</f>
        <v>2400</v>
      </c>
    </row>
    <row r="656" spans="1:11" outlineLevel="2" x14ac:dyDescent="0.2">
      <c r="A656" s="36"/>
      <c r="B656" s="46"/>
      <c r="C656" s="28">
        <f>SUBTOTAL(9,C654:C654)</f>
        <v>0</v>
      </c>
      <c r="D656" s="28"/>
      <c r="E656" s="61" t="s">
        <v>56</v>
      </c>
      <c r="F656" s="32"/>
    </row>
    <row r="657" spans="1:11" outlineLevel="1" x14ac:dyDescent="0.2">
      <c r="A657" s="36"/>
      <c r="B657" s="46"/>
      <c r="C657" s="28">
        <f>SUBTOTAL(9,C654:C654)</f>
        <v>0</v>
      </c>
      <c r="D657" s="61" t="s">
        <v>52</v>
      </c>
      <c r="E657" s="28"/>
      <c r="F657" s="32">
        <f>SUBTOTAL(9,F654:F654)</f>
        <v>2400</v>
      </c>
    </row>
    <row r="658" spans="1:11" outlineLevel="4" x14ac:dyDescent="0.2">
      <c r="A658" s="37">
        <v>40709</v>
      </c>
      <c r="B658" s="45">
        <f>YEAR(Продажи!$A180)</f>
        <v>2011</v>
      </c>
      <c r="C658" s="24" t="s">
        <v>16</v>
      </c>
      <c r="D658" s="24" t="s">
        <v>9</v>
      </c>
      <c r="E658" s="24" t="s">
        <v>35</v>
      </c>
      <c r="F658" s="33">
        <v>1100</v>
      </c>
    </row>
    <row r="659" spans="1:11" outlineLevel="3" x14ac:dyDescent="0.2">
      <c r="A659" s="37"/>
      <c r="B659" s="45"/>
      <c r="C659" s="24"/>
      <c r="D659" s="24"/>
      <c r="E659" s="60" t="s">
        <v>57</v>
      </c>
      <c r="F659" s="33">
        <f>SUBTOTAL(9,F658:F658)</f>
        <v>1100</v>
      </c>
    </row>
    <row r="660" spans="1:11" outlineLevel="2" x14ac:dyDescent="0.2">
      <c r="A660" s="37"/>
      <c r="B660" s="45"/>
      <c r="C660" s="24">
        <f>SUBTOTAL(9,C658:C658)</f>
        <v>0</v>
      </c>
      <c r="D660" s="24"/>
      <c r="E660" s="60" t="s">
        <v>57</v>
      </c>
      <c r="F660" s="33"/>
    </row>
    <row r="661" spans="1:11" outlineLevel="1" x14ac:dyDescent="0.2">
      <c r="A661" s="37"/>
      <c r="B661" s="45"/>
      <c r="C661" s="24">
        <f>SUBTOTAL(9,C658:C658)</f>
        <v>0</v>
      </c>
      <c r="D661" s="60" t="s">
        <v>50</v>
      </c>
      <c r="E661" s="24"/>
      <c r="F661" s="33">
        <f>SUBTOTAL(9,F658:F658)</f>
        <v>1100</v>
      </c>
    </row>
    <row r="662" spans="1:11" outlineLevel="4" x14ac:dyDescent="0.2">
      <c r="A662" s="36">
        <v>40709</v>
      </c>
      <c r="B662" s="46">
        <f>YEAR(Продажи!$A181)</f>
        <v>2011</v>
      </c>
      <c r="C662" s="28" t="s">
        <v>26</v>
      </c>
      <c r="D662" s="28" t="s">
        <v>7</v>
      </c>
      <c r="E662" s="28" t="s">
        <v>35</v>
      </c>
      <c r="F662" s="32">
        <v>3200</v>
      </c>
    </row>
    <row r="663" spans="1:11" outlineLevel="3" x14ac:dyDescent="0.2">
      <c r="A663" s="36"/>
      <c r="B663" s="46"/>
      <c r="C663" s="28"/>
      <c r="D663" s="28"/>
      <c r="E663" s="61" t="s">
        <v>57</v>
      </c>
      <c r="F663" s="32">
        <f>SUBTOTAL(9,F662:F662)</f>
        <v>3200</v>
      </c>
    </row>
    <row r="664" spans="1:11" outlineLevel="2" x14ac:dyDescent="0.2">
      <c r="A664" s="36"/>
      <c r="B664" s="46"/>
      <c r="C664" s="28">
        <f>SUBTOTAL(9,C662:C662)</f>
        <v>0</v>
      </c>
      <c r="D664" s="28"/>
      <c r="E664" s="61" t="s">
        <v>57</v>
      </c>
      <c r="F664" s="32"/>
    </row>
    <row r="665" spans="1:11" outlineLevel="4" x14ac:dyDescent="0.2">
      <c r="A665" s="37">
        <v>40712</v>
      </c>
      <c r="B665" s="45">
        <f>YEAR(Продажи!$A182)</f>
        <v>2011</v>
      </c>
      <c r="C665" s="24" t="s">
        <v>16</v>
      </c>
      <c r="D665" s="24" t="s">
        <v>7</v>
      </c>
      <c r="E665" s="24" t="s">
        <v>37</v>
      </c>
      <c r="F665" s="33">
        <v>900</v>
      </c>
    </row>
    <row r="666" spans="1:11" outlineLevel="3" x14ac:dyDescent="0.2">
      <c r="A666" s="37"/>
      <c r="B666" s="45"/>
      <c r="C666" s="24"/>
      <c r="D666" s="24"/>
      <c r="E666" s="60" t="s">
        <v>56</v>
      </c>
      <c r="F666" s="33">
        <f>SUBTOTAL(9,F665:F665)</f>
        <v>900</v>
      </c>
    </row>
    <row r="667" spans="1:11" outlineLevel="2" x14ac:dyDescent="0.2">
      <c r="A667" s="37"/>
      <c r="B667" s="45"/>
      <c r="C667" s="24">
        <f>SUBTOTAL(9,C665:C665)</f>
        <v>0</v>
      </c>
      <c r="D667" s="24"/>
      <c r="E667" s="60" t="s">
        <v>56</v>
      </c>
      <c r="F667" s="33"/>
    </row>
    <row r="668" spans="1:11" outlineLevel="4" x14ac:dyDescent="0.2">
      <c r="A668" s="36">
        <v>40714</v>
      </c>
      <c r="B668" s="46">
        <f>YEAR(Продажи!$A183)</f>
        <v>2011</v>
      </c>
      <c r="C668" s="28" t="s">
        <v>33</v>
      </c>
      <c r="D668" s="28" t="s">
        <v>7</v>
      </c>
      <c r="E668" s="28" t="s">
        <v>35</v>
      </c>
      <c r="F668" s="35">
        <v>500</v>
      </c>
      <c r="K668" s="17"/>
    </row>
    <row r="669" spans="1:11" outlineLevel="3" x14ac:dyDescent="0.2">
      <c r="A669" s="36"/>
      <c r="B669" s="46"/>
      <c r="C669" s="28"/>
      <c r="D669" s="28"/>
      <c r="E669" s="61" t="s">
        <v>57</v>
      </c>
      <c r="F669" s="35">
        <f>SUBTOTAL(9,F668:F668)</f>
        <v>500</v>
      </c>
      <c r="K669" s="17"/>
    </row>
    <row r="670" spans="1:11" outlineLevel="2" x14ac:dyDescent="0.2">
      <c r="A670" s="36"/>
      <c r="B670" s="46"/>
      <c r="C670" s="28">
        <f>SUBTOTAL(9,C668:C668)</f>
        <v>0</v>
      </c>
      <c r="D670" s="28"/>
      <c r="E670" s="61" t="s">
        <v>57</v>
      </c>
      <c r="F670" s="35"/>
      <c r="K670" s="17"/>
    </row>
    <row r="671" spans="1:11" outlineLevel="1" x14ac:dyDescent="0.2">
      <c r="A671" s="36"/>
      <c r="B671" s="46"/>
      <c r="C671" s="28">
        <f>SUBTOTAL(9,C662:C668)</f>
        <v>0</v>
      </c>
      <c r="D671" s="61" t="s">
        <v>49</v>
      </c>
      <c r="E671" s="28"/>
      <c r="F671" s="35">
        <f>SUBTOTAL(9,F662:F668)</f>
        <v>4600</v>
      </c>
      <c r="K671" s="17"/>
    </row>
    <row r="672" spans="1:11" outlineLevel="4" x14ac:dyDescent="0.2">
      <c r="A672" s="37">
        <v>40717</v>
      </c>
      <c r="B672" s="45">
        <f>YEAR(Продажи!$A184)</f>
        <v>2011</v>
      </c>
      <c r="C672" s="24" t="s">
        <v>33</v>
      </c>
      <c r="D672" s="24" t="s">
        <v>11</v>
      </c>
      <c r="E672" s="24" t="s">
        <v>35</v>
      </c>
      <c r="F672" s="33">
        <v>3300</v>
      </c>
    </row>
    <row r="673" spans="1:11" outlineLevel="3" x14ac:dyDescent="0.2">
      <c r="A673" s="37"/>
      <c r="B673" s="45"/>
      <c r="C673" s="24"/>
      <c r="D673" s="24"/>
      <c r="E673" s="60" t="s">
        <v>57</v>
      </c>
      <c r="F673" s="33">
        <f>SUBTOTAL(9,F672:F672)</f>
        <v>3300</v>
      </c>
    </row>
    <row r="674" spans="1:11" outlineLevel="2" x14ac:dyDescent="0.2">
      <c r="A674" s="37"/>
      <c r="B674" s="45"/>
      <c r="C674" s="24">
        <f>SUBTOTAL(9,C672:C672)</f>
        <v>0</v>
      </c>
      <c r="D674" s="24"/>
      <c r="E674" s="60" t="s">
        <v>57</v>
      </c>
      <c r="F674" s="33"/>
    </row>
    <row r="675" spans="1:11" outlineLevel="1" x14ac:dyDescent="0.2">
      <c r="A675" s="37"/>
      <c r="B675" s="45"/>
      <c r="C675" s="24">
        <f>SUBTOTAL(9,C672:C672)</f>
        <v>0</v>
      </c>
      <c r="D675" s="60" t="s">
        <v>53</v>
      </c>
      <c r="E675" s="24"/>
      <c r="F675" s="33">
        <f>SUBTOTAL(9,F672:F672)</f>
        <v>3300</v>
      </c>
    </row>
    <row r="676" spans="1:11" outlineLevel="4" x14ac:dyDescent="0.2">
      <c r="A676" s="36">
        <v>40718</v>
      </c>
      <c r="B676" s="46">
        <f>YEAR(Продажи!$A185)</f>
        <v>2011</v>
      </c>
      <c r="C676" s="28" t="s">
        <v>33</v>
      </c>
      <c r="D676" s="28" t="s">
        <v>9</v>
      </c>
      <c r="E676" s="28" t="s">
        <v>37</v>
      </c>
      <c r="F676" s="32">
        <v>40</v>
      </c>
    </row>
    <row r="677" spans="1:11" outlineLevel="4" x14ac:dyDescent="0.2">
      <c r="A677" s="37">
        <v>40719</v>
      </c>
      <c r="B677" s="45">
        <f>YEAR(Продажи!$A186)</f>
        <v>2011</v>
      </c>
      <c r="C677" s="24" t="s">
        <v>26</v>
      </c>
      <c r="D677" s="24" t="s">
        <v>9</v>
      </c>
      <c r="E677" s="24" t="s">
        <v>37</v>
      </c>
      <c r="F677" s="33">
        <v>4800</v>
      </c>
    </row>
    <row r="678" spans="1:11" outlineLevel="3" x14ac:dyDescent="0.2">
      <c r="A678" s="37"/>
      <c r="B678" s="45"/>
      <c r="C678" s="24"/>
      <c r="D678" s="24"/>
      <c r="E678" s="60" t="s">
        <v>56</v>
      </c>
      <c r="F678" s="33">
        <f>SUBTOTAL(9,F676:F677)</f>
        <v>4840</v>
      </c>
    </row>
    <row r="679" spans="1:11" outlineLevel="2" x14ac:dyDescent="0.2">
      <c r="A679" s="37"/>
      <c r="B679" s="45"/>
      <c r="C679" s="24">
        <f>SUBTOTAL(9,C676:C677)</f>
        <v>0</v>
      </c>
      <c r="D679" s="24"/>
      <c r="E679" s="60" t="s">
        <v>56</v>
      </c>
      <c r="F679" s="33"/>
    </row>
    <row r="680" spans="1:11" outlineLevel="1" x14ac:dyDescent="0.2">
      <c r="A680" s="37"/>
      <c r="B680" s="45"/>
      <c r="C680" s="24">
        <f>SUBTOTAL(9,C676:C677)</f>
        <v>0</v>
      </c>
      <c r="D680" s="60" t="s">
        <v>50</v>
      </c>
      <c r="E680" s="24"/>
      <c r="F680" s="33">
        <f>SUBTOTAL(9,F676:F677)</f>
        <v>4840</v>
      </c>
    </row>
    <row r="681" spans="1:11" outlineLevel="4" x14ac:dyDescent="0.2">
      <c r="A681" s="36">
        <v>40725</v>
      </c>
      <c r="B681" s="46">
        <f>YEAR(Продажи!$A187)</f>
        <v>2011</v>
      </c>
      <c r="C681" s="28" t="s">
        <v>16</v>
      </c>
      <c r="D681" s="28" t="s">
        <v>7</v>
      </c>
      <c r="E681" s="28" t="s">
        <v>35</v>
      </c>
      <c r="F681" s="32">
        <v>2800</v>
      </c>
      <c r="K681" s="17"/>
    </row>
    <row r="682" spans="1:11" outlineLevel="3" x14ac:dyDescent="0.2">
      <c r="A682" s="36"/>
      <c r="B682" s="46"/>
      <c r="C682" s="28"/>
      <c r="D682" s="28"/>
      <c r="E682" s="61" t="s">
        <v>57</v>
      </c>
      <c r="F682" s="32">
        <f>SUBTOTAL(9,F681:F681)</f>
        <v>2800</v>
      </c>
      <c r="K682" s="17"/>
    </row>
    <row r="683" spans="1:11" outlineLevel="2" x14ac:dyDescent="0.2">
      <c r="A683" s="36"/>
      <c r="B683" s="46"/>
      <c r="C683" s="28">
        <f>SUBTOTAL(9,C681:C681)</f>
        <v>0</v>
      </c>
      <c r="D683" s="28"/>
      <c r="E683" s="61" t="s">
        <v>57</v>
      </c>
      <c r="F683" s="32"/>
      <c r="K683" s="17"/>
    </row>
    <row r="684" spans="1:11" outlineLevel="1" x14ac:dyDescent="0.2">
      <c r="A684" s="36"/>
      <c r="B684" s="46"/>
      <c r="C684" s="28">
        <f>SUBTOTAL(9,C681:C681)</f>
        <v>0</v>
      </c>
      <c r="D684" s="61" t="s">
        <v>49</v>
      </c>
      <c r="E684" s="28"/>
      <c r="F684" s="32">
        <f>SUBTOTAL(9,F681:F681)</f>
        <v>2800</v>
      </c>
      <c r="K684" s="17"/>
    </row>
    <row r="685" spans="1:11" outlineLevel="4" x14ac:dyDescent="0.2">
      <c r="A685" s="37">
        <v>40726</v>
      </c>
      <c r="B685" s="45">
        <f>YEAR(Продажи!$A188)</f>
        <v>2011</v>
      </c>
      <c r="C685" s="24" t="s">
        <v>16</v>
      </c>
      <c r="D685" s="24" t="s">
        <v>9</v>
      </c>
      <c r="E685" s="24" t="s">
        <v>35</v>
      </c>
      <c r="F685" s="33">
        <v>4500</v>
      </c>
    </row>
    <row r="686" spans="1:11" outlineLevel="3" x14ac:dyDescent="0.2">
      <c r="A686" s="37"/>
      <c r="B686" s="45"/>
      <c r="C686" s="24"/>
      <c r="D686" s="24"/>
      <c r="E686" s="60" t="s">
        <v>57</v>
      </c>
      <c r="F686" s="33">
        <f>SUBTOTAL(9,F685:F685)</f>
        <v>4500</v>
      </c>
    </row>
    <row r="687" spans="1:11" outlineLevel="2" x14ac:dyDescent="0.2">
      <c r="A687" s="37"/>
      <c r="B687" s="45"/>
      <c r="C687" s="24">
        <f>SUBTOTAL(9,C685:C685)</f>
        <v>0</v>
      </c>
      <c r="D687" s="24"/>
      <c r="E687" s="60" t="s">
        <v>57</v>
      </c>
      <c r="F687" s="33"/>
    </row>
    <row r="688" spans="1:11" outlineLevel="1" x14ac:dyDescent="0.2">
      <c r="A688" s="37"/>
      <c r="B688" s="45"/>
      <c r="C688" s="24">
        <f>SUBTOTAL(9,C685:C685)</f>
        <v>0</v>
      </c>
      <c r="D688" s="60" t="s">
        <v>50</v>
      </c>
      <c r="E688" s="24"/>
      <c r="F688" s="33">
        <f>SUBTOTAL(9,F685:F685)</f>
        <v>4500</v>
      </c>
    </row>
    <row r="689" spans="1:11" outlineLevel="4" x14ac:dyDescent="0.2">
      <c r="A689" s="36">
        <v>40727</v>
      </c>
      <c r="B689" s="46">
        <f>YEAR(Продажи!$A189)</f>
        <v>2011</v>
      </c>
      <c r="C689" s="28" t="s">
        <v>29</v>
      </c>
      <c r="D689" s="28" t="s">
        <v>8</v>
      </c>
      <c r="E689" s="28" t="s">
        <v>37</v>
      </c>
      <c r="F689" s="32">
        <v>3500</v>
      </c>
    </row>
    <row r="690" spans="1:11" outlineLevel="3" x14ac:dyDescent="0.2">
      <c r="A690" s="36"/>
      <c r="B690" s="46"/>
      <c r="C690" s="28"/>
      <c r="D690" s="28"/>
      <c r="E690" s="61" t="s">
        <v>56</v>
      </c>
      <c r="F690" s="32">
        <f>SUBTOTAL(9,F689:F689)</f>
        <v>3500</v>
      </c>
    </row>
    <row r="691" spans="1:11" outlineLevel="2" x14ac:dyDescent="0.2">
      <c r="A691" s="36"/>
      <c r="B691" s="46"/>
      <c r="C691" s="28">
        <f>SUBTOTAL(9,C689:C689)</f>
        <v>0</v>
      </c>
      <c r="D691" s="28"/>
      <c r="E691" s="61" t="s">
        <v>56</v>
      </c>
      <c r="F691" s="32"/>
    </row>
    <row r="692" spans="1:11" outlineLevel="1" x14ac:dyDescent="0.2">
      <c r="A692" s="36"/>
      <c r="B692" s="46"/>
      <c r="C692" s="28">
        <f>SUBTOTAL(9,C689:C689)</f>
        <v>0</v>
      </c>
      <c r="D692" s="61" t="s">
        <v>51</v>
      </c>
      <c r="E692" s="28"/>
      <c r="F692" s="32">
        <f>SUBTOTAL(9,F689:F689)</f>
        <v>3500</v>
      </c>
    </row>
    <row r="693" spans="1:11" outlineLevel="4" x14ac:dyDescent="0.2">
      <c r="A693" s="37">
        <v>40732</v>
      </c>
      <c r="B693" s="45">
        <f>YEAR(Продажи!$A190)</f>
        <v>2011</v>
      </c>
      <c r="C693" s="24" t="s">
        <v>29</v>
      </c>
      <c r="D693" s="24" t="s">
        <v>12</v>
      </c>
      <c r="E693" s="24" t="s">
        <v>37</v>
      </c>
      <c r="F693" s="33">
        <v>3400</v>
      </c>
    </row>
    <row r="694" spans="1:11" outlineLevel="3" x14ac:dyDescent="0.2">
      <c r="A694" s="37"/>
      <c r="B694" s="45"/>
      <c r="C694" s="24"/>
      <c r="D694" s="24"/>
      <c r="E694" s="60" t="s">
        <v>56</v>
      </c>
      <c r="F694" s="33">
        <f>SUBTOTAL(9,F693:F693)</f>
        <v>3400</v>
      </c>
    </row>
    <row r="695" spans="1:11" outlineLevel="2" x14ac:dyDescent="0.2">
      <c r="A695" s="37"/>
      <c r="B695" s="45"/>
      <c r="C695" s="24">
        <f>SUBTOTAL(9,C693:C693)</f>
        <v>0</v>
      </c>
      <c r="D695" s="24"/>
      <c r="E695" s="60" t="s">
        <v>56</v>
      </c>
      <c r="F695" s="33"/>
    </row>
    <row r="696" spans="1:11" outlineLevel="1" x14ac:dyDescent="0.2">
      <c r="A696" s="37"/>
      <c r="B696" s="45"/>
      <c r="C696" s="24">
        <f>SUBTOTAL(9,C693:C693)</f>
        <v>0</v>
      </c>
      <c r="D696" s="60" t="s">
        <v>54</v>
      </c>
      <c r="E696" s="24"/>
      <c r="F696" s="33">
        <f>SUBTOTAL(9,F693:F693)</f>
        <v>3400</v>
      </c>
    </row>
    <row r="697" spans="1:11" outlineLevel="4" x14ac:dyDescent="0.2">
      <c r="A697" s="36">
        <v>40735</v>
      </c>
      <c r="B697" s="46">
        <f>YEAR(Продажи!$A191)</f>
        <v>2011</v>
      </c>
      <c r="C697" s="28" t="s">
        <v>21</v>
      </c>
      <c r="D697" s="28" t="s">
        <v>9</v>
      </c>
      <c r="E697" s="28" t="s">
        <v>37</v>
      </c>
      <c r="F697" s="32">
        <v>300</v>
      </c>
    </row>
    <row r="698" spans="1:11" outlineLevel="4" x14ac:dyDescent="0.2">
      <c r="A698" s="37">
        <v>40739</v>
      </c>
      <c r="B698" s="45">
        <f>YEAR(Продажи!$A192)</f>
        <v>2011</v>
      </c>
      <c r="C698" s="24" t="s">
        <v>33</v>
      </c>
      <c r="D698" s="24" t="s">
        <v>9</v>
      </c>
      <c r="E698" s="24" t="s">
        <v>37</v>
      </c>
      <c r="F698" s="33">
        <v>3100</v>
      </c>
      <c r="K698" s="17"/>
    </row>
    <row r="699" spans="1:11" outlineLevel="3" x14ac:dyDescent="0.2">
      <c r="A699" s="37"/>
      <c r="B699" s="45"/>
      <c r="C699" s="24"/>
      <c r="D699" s="24"/>
      <c r="E699" s="60" t="s">
        <v>56</v>
      </c>
      <c r="F699" s="33">
        <f>SUBTOTAL(9,F697:F698)</f>
        <v>3400</v>
      </c>
      <c r="K699" s="17"/>
    </row>
    <row r="700" spans="1:11" outlineLevel="2" x14ac:dyDescent="0.2">
      <c r="A700" s="37"/>
      <c r="B700" s="45"/>
      <c r="C700" s="24">
        <f>SUBTOTAL(9,C697:C698)</f>
        <v>0</v>
      </c>
      <c r="D700" s="24"/>
      <c r="E700" s="60" t="s">
        <v>56</v>
      </c>
      <c r="F700" s="33"/>
      <c r="K700" s="17"/>
    </row>
    <row r="701" spans="1:11" outlineLevel="1" x14ac:dyDescent="0.2">
      <c r="A701" s="37"/>
      <c r="B701" s="45"/>
      <c r="C701" s="24">
        <f>SUBTOTAL(9,C697:C698)</f>
        <v>0</v>
      </c>
      <c r="D701" s="60" t="s">
        <v>50</v>
      </c>
      <c r="E701" s="24"/>
      <c r="F701" s="33">
        <f>SUBTOTAL(9,F697:F698)</f>
        <v>3400</v>
      </c>
      <c r="K701" s="17"/>
    </row>
    <row r="702" spans="1:11" outlineLevel="4" x14ac:dyDescent="0.2">
      <c r="A702" s="36">
        <v>40750</v>
      </c>
      <c r="B702" s="46">
        <f>YEAR(Продажи!$A193)</f>
        <v>2011</v>
      </c>
      <c r="C702" s="28" t="s">
        <v>33</v>
      </c>
      <c r="D702" s="28" t="s">
        <v>11</v>
      </c>
      <c r="E702" s="28" t="s">
        <v>35</v>
      </c>
      <c r="F702" s="32">
        <v>600</v>
      </c>
      <c r="K702" s="17"/>
    </row>
    <row r="703" spans="1:11" outlineLevel="3" x14ac:dyDescent="0.2">
      <c r="A703" s="36"/>
      <c r="B703" s="46"/>
      <c r="C703" s="28"/>
      <c r="D703" s="28"/>
      <c r="E703" s="61" t="s">
        <v>57</v>
      </c>
      <c r="F703" s="32">
        <f>SUBTOTAL(9,F702:F702)</f>
        <v>600</v>
      </c>
      <c r="K703" s="17"/>
    </row>
    <row r="704" spans="1:11" outlineLevel="2" x14ac:dyDescent="0.2">
      <c r="A704" s="36"/>
      <c r="B704" s="46"/>
      <c r="C704" s="28">
        <f>SUBTOTAL(9,C702:C702)</f>
        <v>0</v>
      </c>
      <c r="D704" s="28"/>
      <c r="E704" s="61" t="s">
        <v>57</v>
      </c>
      <c r="F704" s="32"/>
      <c r="K704" s="17"/>
    </row>
    <row r="705" spans="1:11" outlineLevel="1" x14ac:dyDescent="0.2">
      <c r="A705" s="36"/>
      <c r="B705" s="46"/>
      <c r="C705" s="28">
        <f>SUBTOTAL(9,C702:C702)</f>
        <v>0</v>
      </c>
      <c r="D705" s="61" t="s">
        <v>53</v>
      </c>
      <c r="E705" s="28"/>
      <c r="F705" s="32">
        <f>SUBTOTAL(9,F702:F702)</f>
        <v>600</v>
      </c>
      <c r="K705" s="17"/>
    </row>
    <row r="706" spans="1:11" outlineLevel="4" x14ac:dyDescent="0.2">
      <c r="A706" s="37">
        <v>40750</v>
      </c>
      <c r="B706" s="45">
        <f>YEAR(Продажи!$A194)</f>
        <v>2011</v>
      </c>
      <c r="C706" s="24" t="s">
        <v>26</v>
      </c>
      <c r="D706" s="24" t="s">
        <v>10</v>
      </c>
      <c r="E706" s="24" t="s">
        <v>35</v>
      </c>
      <c r="F706" s="33">
        <v>2300</v>
      </c>
    </row>
    <row r="707" spans="1:11" outlineLevel="3" x14ac:dyDescent="0.2">
      <c r="A707" s="37"/>
      <c r="B707" s="45"/>
      <c r="C707" s="24"/>
      <c r="D707" s="24"/>
      <c r="E707" s="60" t="s">
        <v>57</v>
      </c>
      <c r="F707" s="33">
        <f>SUBTOTAL(9,F706:F706)</f>
        <v>2300</v>
      </c>
    </row>
    <row r="708" spans="1:11" outlineLevel="2" x14ac:dyDescent="0.2">
      <c r="A708" s="37"/>
      <c r="B708" s="45"/>
      <c r="C708" s="24">
        <f>SUBTOTAL(9,C706:C706)</f>
        <v>0</v>
      </c>
      <c r="D708" s="24"/>
      <c r="E708" s="60" t="s">
        <v>57</v>
      </c>
      <c r="F708" s="33"/>
    </row>
    <row r="709" spans="1:11" outlineLevel="1" x14ac:dyDescent="0.2">
      <c r="A709" s="37"/>
      <c r="B709" s="45"/>
      <c r="C709" s="24">
        <f>SUBTOTAL(9,C706:C706)</f>
        <v>0</v>
      </c>
      <c r="D709" s="60" t="s">
        <v>52</v>
      </c>
      <c r="E709" s="24"/>
      <c r="F709" s="33">
        <f>SUBTOTAL(9,F706:F706)</f>
        <v>2300</v>
      </c>
    </row>
    <row r="710" spans="1:11" outlineLevel="4" x14ac:dyDescent="0.2">
      <c r="A710" s="36">
        <v>40751</v>
      </c>
      <c r="B710" s="46">
        <f>YEAR(Продажи!$A195)</f>
        <v>2011</v>
      </c>
      <c r="C710" s="28" t="s">
        <v>33</v>
      </c>
      <c r="D710" s="28" t="s">
        <v>8</v>
      </c>
      <c r="E710" s="28" t="s">
        <v>35</v>
      </c>
      <c r="F710" s="32">
        <v>3200</v>
      </c>
      <c r="K710" s="17"/>
    </row>
    <row r="711" spans="1:11" outlineLevel="3" x14ac:dyDescent="0.2">
      <c r="A711" s="36"/>
      <c r="B711" s="46"/>
      <c r="C711" s="28"/>
      <c r="D711" s="28"/>
      <c r="E711" s="61" t="s">
        <v>57</v>
      </c>
      <c r="F711" s="32">
        <f>SUBTOTAL(9,F710:F710)</f>
        <v>3200</v>
      </c>
      <c r="K711" s="17"/>
    </row>
    <row r="712" spans="1:11" outlineLevel="2" x14ac:dyDescent="0.2">
      <c r="A712" s="36"/>
      <c r="B712" s="46"/>
      <c r="C712" s="28">
        <f>SUBTOTAL(9,C710:C710)</f>
        <v>0</v>
      </c>
      <c r="D712" s="28"/>
      <c r="E712" s="61" t="s">
        <v>57</v>
      </c>
      <c r="F712" s="32"/>
      <c r="K712" s="17"/>
    </row>
    <row r="713" spans="1:11" outlineLevel="1" x14ac:dyDescent="0.2">
      <c r="A713" s="36"/>
      <c r="B713" s="46"/>
      <c r="C713" s="28">
        <f>SUBTOTAL(9,C710:C710)</f>
        <v>0</v>
      </c>
      <c r="D713" s="61" t="s">
        <v>51</v>
      </c>
      <c r="E713" s="28"/>
      <c r="F713" s="32">
        <f>SUBTOTAL(9,F710:F710)</f>
        <v>3200</v>
      </c>
      <c r="K713" s="17"/>
    </row>
    <row r="714" spans="1:11" outlineLevel="4" x14ac:dyDescent="0.2">
      <c r="A714" s="37">
        <v>40751</v>
      </c>
      <c r="B714" s="45">
        <f>YEAR(Продажи!$A196)</f>
        <v>2011</v>
      </c>
      <c r="C714" s="24" t="s">
        <v>26</v>
      </c>
      <c r="D714" s="24" t="s">
        <v>9</v>
      </c>
      <c r="E714" s="24" t="s">
        <v>37</v>
      </c>
      <c r="F714" s="33">
        <v>1700</v>
      </c>
    </row>
    <row r="715" spans="1:11" outlineLevel="3" x14ac:dyDescent="0.2">
      <c r="A715" s="37"/>
      <c r="B715" s="45"/>
      <c r="C715" s="24"/>
      <c r="D715" s="24"/>
      <c r="E715" s="60" t="s">
        <v>56</v>
      </c>
      <c r="F715" s="33">
        <f>SUBTOTAL(9,F714:F714)</f>
        <v>1700</v>
      </c>
    </row>
    <row r="716" spans="1:11" outlineLevel="2" x14ac:dyDescent="0.2">
      <c r="A716" s="37"/>
      <c r="B716" s="45"/>
      <c r="C716" s="24">
        <f>SUBTOTAL(9,C714:C714)</f>
        <v>0</v>
      </c>
      <c r="D716" s="24"/>
      <c r="E716" s="60" t="s">
        <v>56</v>
      </c>
      <c r="F716" s="33"/>
    </row>
    <row r="717" spans="1:11" outlineLevel="1" x14ac:dyDescent="0.2">
      <c r="A717" s="37"/>
      <c r="B717" s="45"/>
      <c r="C717" s="24">
        <f>SUBTOTAL(9,C714:C714)</f>
        <v>0</v>
      </c>
      <c r="D717" s="60" t="s">
        <v>50</v>
      </c>
      <c r="E717" s="24"/>
      <c r="F717" s="33">
        <f>SUBTOTAL(9,F714:F714)</f>
        <v>1700</v>
      </c>
    </row>
    <row r="718" spans="1:11" outlineLevel="4" x14ac:dyDescent="0.2">
      <c r="A718" s="36">
        <v>40752</v>
      </c>
      <c r="B718" s="46">
        <f>YEAR(Продажи!$A197)</f>
        <v>2011</v>
      </c>
      <c r="C718" s="28" t="s">
        <v>16</v>
      </c>
      <c r="D718" s="28" t="s">
        <v>8</v>
      </c>
      <c r="E718" s="28" t="s">
        <v>37</v>
      </c>
      <c r="F718" s="32">
        <v>1000</v>
      </c>
    </row>
    <row r="719" spans="1:11" outlineLevel="3" x14ac:dyDescent="0.2">
      <c r="A719" s="36"/>
      <c r="B719" s="46"/>
      <c r="C719" s="28"/>
      <c r="D719" s="28"/>
      <c r="E719" s="61" t="s">
        <v>56</v>
      </c>
      <c r="F719" s="32">
        <f>SUBTOTAL(9,F718:F718)</f>
        <v>1000</v>
      </c>
    </row>
    <row r="720" spans="1:11" outlineLevel="2" x14ac:dyDescent="0.2">
      <c r="A720" s="36"/>
      <c r="B720" s="46"/>
      <c r="C720" s="28">
        <f>SUBTOTAL(9,C718:C718)</f>
        <v>0</v>
      </c>
      <c r="D720" s="28"/>
      <c r="E720" s="61" t="s">
        <v>56</v>
      </c>
      <c r="F720" s="32"/>
    </row>
    <row r="721" spans="1:11" outlineLevel="1" x14ac:dyDescent="0.2">
      <c r="A721" s="36"/>
      <c r="B721" s="46"/>
      <c r="C721" s="28">
        <f>SUBTOTAL(9,C718:C718)</f>
        <v>0</v>
      </c>
      <c r="D721" s="61" t="s">
        <v>51</v>
      </c>
      <c r="E721" s="28"/>
      <c r="F721" s="32">
        <f>SUBTOTAL(9,F718:F718)</f>
        <v>1000</v>
      </c>
    </row>
    <row r="722" spans="1:11" outlineLevel="4" x14ac:dyDescent="0.2">
      <c r="A722" s="37">
        <v>40754</v>
      </c>
      <c r="B722" s="45">
        <f>YEAR(Продажи!$A198)</f>
        <v>2011</v>
      </c>
      <c r="C722" s="24" t="s">
        <v>33</v>
      </c>
      <c r="D722" s="24" t="s">
        <v>9</v>
      </c>
      <c r="E722" s="24" t="s">
        <v>37</v>
      </c>
      <c r="F722" s="33">
        <v>1000</v>
      </c>
    </row>
    <row r="723" spans="1:11" outlineLevel="4" x14ac:dyDescent="0.2">
      <c r="A723" s="36">
        <v>40754</v>
      </c>
      <c r="B723" s="46">
        <f>YEAR(Продажи!$A199)</f>
        <v>2011</v>
      </c>
      <c r="C723" s="28" t="s">
        <v>23</v>
      </c>
      <c r="D723" s="28" t="s">
        <v>9</v>
      </c>
      <c r="E723" s="28" t="s">
        <v>37</v>
      </c>
      <c r="F723" s="32">
        <v>4000</v>
      </c>
    </row>
    <row r="724" spans="1:11" outlineLevel="3" x14ac:dyDescent="0.2">
      <c r="A724" s="36"/>
      <c r="B724" s="46"/>
      <c r="C724" s="28"/>
      <c r="D724" s="28"/>
      <c r="E724" s="61" t="s">
        <v>56</v>
      </c>
      <c r="F724" s="32">
        <f>SUBTOTAL(9,F722:F723)</f>
        <v>5000</v>
      </c>
    </row>
    <row r="725" spans="1:11" outlineLevel="2" x14ac:dyDescent="0.2">
      <c r="A725" s="36"/>
      <c r="B725" s="46"/>
      <c r="C725" s="28">
        <f>SUBTOTAL(9,C722:C723)</f>
        <v>0</v>
      </c>
      <c r="D725" s="28"/>
      <c r="E725" s="61" t="s">
        <v>56</v>
      </c>
      <c r="F725" s="32"/>
    </row>
    <row r="726" spans="1:11" outlineLevel="1" x14ac:dyDescent="0.2">
      <c r="A726" s="36"/>
      <c r="B726" s="46"/>
      <c r="C726" s="28">
        <f>SUBTOTAL(9,C722:C723)</f>
        <v>0</v>
      </c>
      <c r="D726" s="61" t="s">
        <v>50</v>
      </c>
      <c r="E726" s="28"/>
      <c r="F726" s="32">
        <f>SUBTOTAL(9,F722:F723)</f>
        <v>5000</v>
      </c>
    </row>
    <row r="727" spans="1:11" outlineLevel="4" x14ac:dyDescent="0.2">
      <c r="A727" s="37">
        <v>40758</v>
      </c>
      <c r="B727" s="45">
        <f>YEAR(Продажи!$A200)</f>
        <v>2011</v>
      </c>
      <c r="C727" s="24" t="s">
        <v>33</v>
      </c>
      <c r="D727" s="24" t="s">
        <v>10</v>
      </c>
      <c r="E727" s="24" t="s">
        <v>35</v>
      </c>
      <c r="F727" s="33">
        <v>200</v>
      </c>
      <c r="K727" s="17"/>
    </row>
    <row r="728" spans="1:11" outlineLevel="3" x14ac:dyDescent="0.2">
      <c r="A728" s="37"/>
      <c r="B728" s="45"/>
      <c r="C728" s="24"/>
      <c r="D728" s="24"/>
      <c r="E728" s="60" t="s">
        <v>57</v>
      </c>
      <c r="F728" s="33">
        <f>SUBTOTAL(9,F727:F727)</f>
        <v>200</v>
      </c>
      <c r="K728" s="17"/>
    </row>
    <row r="729" spans="1:11" outlineLevel="2" x14ac:dyDescent="0.2">
      <c r="A729" s="37"/>
      <c r="B729" s="45"/>
      <c r="C729" s="24">
        <f>SUBTOTAL(9,C727:C727)</f>
        <v>0</v>
      </c>
      <c r="D729" s="24"/>
      <c r="E729" s="60" t="s">
        <v>57</v>
      </c>
      <c r="F729" s="33"/>
      <c r="K729" s="17"/>
    </row>
    <row r="730" spans="1:11" outlineLevel="1" x14ac:dyDescent="0.2">
      <c r="A730" s="37"/>
      <c r="B730" s="45"/>
      <c r="C730" s="24">
        <f>SUBTOTAL(9,C727:C727)</f>
        <v>0</v>
      </c>
      <c r="D730" s="60" t="s">
        <v>52</v>
      </c>
      <c r="E730" s="24"/>
      <c r="F730" s="33">
        <f>SUBTOTAL(9,F727:F727)</f>
        <v>200</v>
      </c>
      <c r="K730" s="17"/>
    </row>
    <row r="731" spans="1:11" outlineLevel="4" x14ac:dyDescent="0.2">
      <c r="A731" s="36">
        <v>40762</v>
      </c>
      <c r="B731" s="46">
        <f>YEAR(Продажи!$A201)</f>
        <v>2011</v>
      </c>
      <c r="C731" s="28" t="s">
        <v>26</v>
      </c>
      <c r="D731" s="28" t="s">
        <v>9</v>
      </c>
      <c r="E731" s="28" t="s">
        <v>35</v>
      </c>
      <c r="F731" s="32">
        <v>3300</v>
      </c>
    </row>
    <row r="732" spans="1:11" outlineLevel="3" x14ac:dyDescent="0.2">
      <c r="A732" s="36"/>
      <c r="B732" s="46"/>
      <c r="C732" s="28"/>
      <c r="D732" s="28"/>
      <c r="E732" s="61" t="s">
        <v>57</v>
      </c>
      <c r="F732" s="32">
        <f>SUBTOTAL(9,F731:F731)</f>
        <v>3300</v>
      </c>
    </row>
    <row r="733" spans="1:11" outlineLevel="2" x14ac:dyDescent="0.2">
      <c r="A733" s="36"/>
      <c r="B733" s="46"/>
      <c r="C733" s="28">
        <f>SUBTOTAL(9,C731:C731)</f>
        <v>0</v>
      </c>
      <c r="D733" s="28"/>
      <c r="E733" s="61" t="s">
        <v>57</v>
      </c>
      <c r="F733" s="32"/>
    </row>
    <row r="734" spans="1:11" outlineLevel="1" x14ac:dyDescent="0.2">
      <c r="A734" s="36"/>
      <c r="B734" s="46"/>
      <c r="C734" s="28">
        <f>SUBTOTAL(9,C731:C731)</f>
        <v>0</v>
      </c>
      <c r="D734" s="61" t="s">
        <v>50</v>
      </c>
      <c r="E734" s="28"/>
      <c r="F734" s="32">
        <f>SUBTOTAL(9,F731:F731)</f>
        <v>3300</v>
      </c>
    </row>
    <row r="735" spans="1:11" outlineLevel="4" x14ac:dyDescent="0.2">
      <c r="A735" s="37">
        <v>40767</v>
      </c>
      <c r="B735" s="45">
        <f>YEAR(Продажи!$A202)</f>
        <v>2011</v>
      </c>
      <c r="C735" s="24" t="s">
        <v>33</v>
      </c>
      <c r="D735" s="24" t="s">
        <v>7</v>
      </c>
      <c r="E735" s="24" t="s">
        <v>37</v>
      </c>
      <c r="F735" s="33">
        <v>2000</v>
      </c>
    </row>
    <row r="736" spans="1:11" outlineLevel="3" x14ac:dyDescent="0.2">
      <c r="A736" s="37"/>
      <c r="B736" s="45"/>
      <c r="C736" s="24"/>
      <c r="D736" s="24"/>
      <c r="E736" s="60" t="s">
        <v>56</v>
      </c>
      <c r="F736" s="33">
        <f>SUBTOTAL(9,F735:F735)</f>
        <v>2000</v>
      </c>
    </row>
    <row r="737" spans="1:11" outlineLevel="2" x14ac:dyDescent="0.2">
      <c r="A737" s="37"/>
      <c r="B737" s="45"/>
      <c r="C737" s="24">
        <f>SUBTOTAL(9,C735:C735)</f>
        <v>0</v>
      </c>
      <c r="D737" s="24"/>
      <c r="E737" s="60" t="s">
        <v>56</v>
      </c>
      <c r="F737" s="33"/>
    </row>
    <row r="738" spans="1:11" outlineLevel="1" x14ac:dyDescent="0.2">
      <c r="A738" s="37"/>
      <c r="B738" s="45"/>
      <c r="C738" s="24">
        <f>SUBTOTAL(9,C735:C735)</f>
        <v>0</v>
      </c>
      <c r="D738" s="60" t="s">
        <v>49</v>
      </c>
      <c r="E738" s="24"/>
      <c r="F738" s="33">
        <f>SUBTOTAL(9,F735:F735)</f>
        <v>2000</v>
      </c>
    </row>
    <row r="739" spans="1:11" outlineLevel="4" x14ac:dyDescent="0.2">
      <c r="A739" s="36">
        <v>40770</v>
      </c>
      <c r="B739" s="46">
        <f>YEAR(Продажи!$A203)</f>
        <v>2011</v>
      </c>
      <c r="C739" s="28" t="s">
        <v>21</v>
      </c>
      <c r="D739" s="28" t="s">
        <v>10</v>
      </c>
      <c r="E739" s="28" t="s">
        <v>35</v>
      </c>
      <c r="F739" s="32">
        <v>900</v>
      </c>
    </row>
    <row r="740" spans="1:11" outlineLevel="3" x14ac:dyDescent="0.2">
      <c r="A740" s="36"/>
      <c r="B740" s="46"/>
      <c r="C740" s="28"/>
      <c r="D740" s="28"/>
      <c r="E740" s="61" t="s">
        <v>57</v>
      </c>
      <c r="F740" s="32">
        <f>SUBTOTAL(9,F739:F739)</f>
        <v>900</v>
      </c>
    </row>
    <row r="741" spans="1:11" outlineLevel="2" x14ac:dyDescent="0.2">
      <c r="A741" s="36"/>
      <c r="B741" s="46"/>
      <c r="C741" s="28">
        <f>SUBTOTAL(9,C739:C739)</f>
        <v>0</v>
      </c>
      <c r="D741" s="28"/>
      <c r="E741" s="61" t="s">
        <v>57</v>
      </c>
      <c r="F741" s="32"/>
    </row>
    <row r="742" spans="1:11" outlineLevel="1" x14ac:dyDescent="0.2">
      <c r="A742" s="36"/>
      <c r="B742" s="46"/>
      <c r="C742" s="28">
        <f>SUBTOTAL(9,C739:C739)</f>
        <v>0</v>
      </c>
      <c r="D742" s="61" t="s">
        <v>52</v>
      </c>
      <c r="E742" s="28"/>
      <c r="F742" s="32">
        <f>SUBTOTAL(9,F739:F739)</f>
        <v>900</v>
      </c>
    </row>
    <row r="743" spans="1:11" outlineLevel="4" x14ac:dyDescent="0.2">
      <c r="A743" s="37">
        <v>40772</v>
      </c>
      <c r="B743" s="45">
        <f>YEAR(Продажи!$A204)</f>
        <v>2011</v>
      </c>
      <c r="C743" s="24" t="s">
        <v>33</v>
      </c>
      <c r="D743" s="24" t="s">
        <v>11</v>
      </c>
      <c r="E743" s="24" t="s">
        <v>35</v>
      </c>
      <c r="F743" s="33">
        <v>3700</v>
      </c>
      <c r="K743" s="17"/>
    </row>
    <row r="744" spans="1:11" outlineLevel="3" x14ac:dyDescent="0.2">
      <c r="A744" s="37"/>
      <c r="B744" s="45"/>
      <c r="C744" s="24"/>
      <c r="D744" s="24"/>
      <c r="E744" s="60" t="s">
        <v>57</v>
      </c>
      <c r="F744" s="33">
        <f>SUBTOTAL(9,F743:F743)</f>
        <v>3700</v>
      </c>
      <c r="K744" s="17"/>
    </row>
    <row r="745" spans="1:11" outlineLevel="2" x14ac:dyDescent="0.2">
      <c r="A745" s="37"/>
      <c r="B745" s="45"/>
      <c r="C745" s="24">
        <f>SUBTOTAL(9,C743:C743)</f>
        <v>0</v>
      </c>
      <c r="D745" s="24"/>
      <c r="E745" s="60" t="s">
        <v>57</v>
      </c>
      <c r="F745" s="33"/>
      <c r="K745" s="17"/>
    </row>
    <row r="746" spans="1:11" outlineLevel="1" x14ac:dyDescent="0.2">
      <c r="A746" s="37"/>
      <c r="B746" s="45"/>
      <c r="C746" s="24">
        <f>SUBTOTAL(9,C743:C743)</f>
        <v>0</v>
      </c>
      <c r="D746" s="60" t="s">
        <v>53</v>
      </c>
      <c r="E746" s="24"/>
      <c r="F746" s="33">
        <f>SUBTOTAL(9,F743:F743)</f>
        <v>3700</v>
      </c>
      <c r="K746" s="17"/>
    </row>
    <row r="747" spans="1:11" outlineLevel="4" x14ac:dyDescent="0.2">
      <c r="A747" s="36">
        <v>40772</v>
      </c>
      <c r="B747" s="46">
        <f>YEAR(Продажи!$A205)</f>
        <v>2011</v>
      </c>
      <c r="C747" s="28" t="s">
        <v>21</v>
      </c>
      <c r="D747" s="28" t="s">
        <v>8</v>
      </c>
      <c r="E747" s="28" t="s">
        <v>35</v>
      </c>
      <c r="F747" s="32">
        <v>800</v>
      </c>
    </row>
    <row r="748" spans="1:11" outlineLevel="3" x14ac:dyDescent="0.2">
      <c r="A748" s="36"/>
      <c r="B748" s="46"/>
      <c r="C748" s="28"/>
      <c r="D748" s="28"/>
      <c r="E748" s="61" t="s">
        <v>57</v>
      </c>
      <c r="F748" s="32">
        <f>SUBTOTAL(9,F747:F747)</f>
        <v>800</v>
      </c>
    </row>
    <row r="749" spans="1:11" outlineLevel="2" x14ac:dyDescent="0.2">
      <c r="A749" s="36"/>
      <c r="B749" s="46"/>
      <c r="C749" s="28">
        <f>SUBTOTAL(9,C747:C747)</f>
        <v>0</v>
      </c>
      <c r="D749" s="28"/>
      <c r="E749" s="61" t="s">
        <v>57</v>
      </c>
      <c r="F749" s="32"/>
    </row>
    <row r="750" spans="1:11" outlineLevel="4" x14ac:dyDescent="0.2">
      <c r="A750" s="37">
        <v>40779</v>
      </c>
      <c r="B750" s="45">
        <f>YEAR(Продажи!$A206)</f>
        <v>2011</v>
      </c>
      <c r="C750" s="24" t="s">
        <v>21</v>
      </c>
      <c r="D750" s="24" t="s">
        <v>8</v>
      </c>
      <c r="E750" s="24" t="s">
        <v>36</v>
      </c>
      <c r="F750" s="33">
        <v>2200</v>
      </c>
    </row>
    <row r="751" spans="1:11" outlineLevel="3" x14ac:dyDescent="0.2">
      <c r="A751" s="37"/>
      <c r="B751" s="45"/>
      <c r="C751" s="24"/>
      <c r="D751" s="24"/>
      <c r="E751" s="60" t="s">
        <v>55</v>
      </c>
      <c r="F751" s="33">
        <f>SUBTOTAL(9,F750:F750)</f>
        <v>2200</v>
      </c>
    </row>
    <row r="752" spans="1:11" outlineLevel="2" x14ac:dyDescent="0.2">
      <c r="A752" s="37"/>
      <c r="B752" s="45"/>
      <c r="C752" s="24">
        <f>SUBTOTAL(9,C750:C750)</f>
        <v>0</v>
      </c>
      <c r="D752" s="24"/>
      <c r="E752" s="60" t="s">
        <v>55</v>
      </c>
      <c r="F752" s="33"/>
    </row>
    <row r="753" spans="1:11" outlineLevel="1" x14ac:dyDescent="0.2">
      <c r="A753" s="37"/>
      <c r="B753" s="45"/>
      <c r="C753" s="24">
        <f>SUBTOTAL(9,C747:C750)</f>
        <v>0</v>
      </c>
      <c r="D753" s="60" t="s">
        <v>51</v>
      </c>
      <c r="E753" s="24"/>
      <c r="F753" s="33">
        <f>SUBTOTAL(9,F747:F750)</f>
        <v>3000</v>
      </c>
    </row>
    <row r="754" spans="1:11" outlineLevel="4" x14ac:dyDescent="0.2">
      <c r="A754" s="36">
        <v>40798</v>
      </c>
      <c r="B754" s="46">
        <f>YEAR(Продажи!$A207)</f>
        <v>2011</v>
      </c>
      <c r="C754" s="28" t="s">
        <v>23</v>
      </c>
      <c r="D754" s="28" t="s">
        <v>7</v>
      </c>
      <c r="E754" s="28" t="s">
        <v>35</v>
      </c>
      <c r="F754" s="32">
        <v>300</v>
      </c>
    </row>
    <row r="755" spans="1:11" outlineLevel="3" x14ac:dyDescent="0.2">
      <c r="A755" s="36"/>
      <c r="B755" s="46"/>
      <c r="C755" s="28"/>
      <c r="D755" s="28"/>
      <c r="E755" s="61" t="s">
        <v>57</v>
      </c>
      <c r="F755" s="32">
        <f>SUBTOTAL(9,F754:F754)</f>
        <v>300</v>
      </c>
    </row>
    <row r="756" spans="1:11" outlineLevel="2" x14ac:dyDescent="0.2">
      <c r="A756" s="36"/>
      <c r="B756" s="46"/>
      <c r="C756" s="28">
        <f>SUBTOTAL(9,C754:C754)</f>
        <v>0</v>
      </c>
      <c r="D756" s="28"/>
      <c r="E756" s="61" t="s">
        <v>57</v>
      </c>
      <c r="F756" s="32"/>
    </row>
    <row r="757" spans="1:11" outlineLevel="1" x14ac:dyDescent="0.2">
      <c r="A757" s="36"/>
      <c r="B757" s="46"/>
      <c r="C757" s="28">
        <f>SUBTOTAL(9,C754:C754)</f>
        <v>0</v>
      </c>
      <c r="D757" s="61" t="s">
        <v>49</v>
      </c>
      <c r="E757" s="28"/>
      <c r="F757" s="32">
        <f>SUBTOTAL(9,F754:F754)</f>
        <v>300</v>
      </c>
    </row>
    <row r="758" spans="1:11" outlineLevel="4" x14ac:dyDescent="0.2">
      <c r="A758" s="37">
        <v>40799</v>
      </c>
      <c r="B758" s="45">
        <f>YEAR(Продажи!$A208)</f>
        <v>2011</v>
      </c>
      <c r="C758" s="24" t="s">
        <v>33</v>
      </c>
      <c r="D758" s="24" t="s">
        <v>11</v>
      </c>
      <c r="E758" s="24" t="s">
        <v>37</v>
      </c>
      <c r="F758" s="33">
        <v>3900</v>
      </c>
    </row>
    <row r="759" spans="1:11" outlineLevel="3" x14ac:dyDescent="0.2">
      <c r="A759" s="37"/>
      <c r="B759" s="45"/>
      <c r="C759" s="24"/>
      <c r="D759" s="24"/>
      <c r="E759" s="60" t="s">
        <v>56</v>
      </c>
      <c r="F759" s="33">
        <f>SUBTOTAL(9,F758:F758)</f>
        <v>3900</v>
      </c>
    </row>
    <row r="760" spans="1:11" outlineLevel="2" x14ac:dyDescent="0.2">
      <c r="A760" s="37"/>
      <c r="B760" s="45"/>
      <c r="C760" s="24">
        <f>SUBTOTAL(9,C758:C758)</f>
        <v>0</v>
      </c>
      <c r="D760" s="24"/>
      <c r="E760" s="60" t="s">
        <v>56</v>
      </c>
      <c r="F760" s="33"/>
    </row>
    <row r="761" spans="1:11" outlineLevel="1" x14ac:dyDescent="0.2">
      <c r="A761" s="37"/>
      <c r="B761" s="45"/>
      <c r="C761" s="24">
        <f>SUBTOTAL(9,C758:C758)</f>
        <v>0</v>
      </c>
      <c r="D761" s="60" t="s">
        <v>53</v>
      </c>
      <c r="E761" s="24"/>
      <c r="F761" s="33">
        <f>SUBTOTAL(9,F758:F758)</f>
        <v>3900</v>
      </c>
    </row>
    <row r="762" spans="1:11" outlineLevel="4" x14ac:dyDescent="0.2">
      <c r="A762" s="36">
        <v>40811</v>
      </c>
      <c r="B762" s="46">
        <f>YEAR(Продажи!$A209)</f>
        <v>2011</v>
      </c>
      <c r="C762" s="28" t="s">
        <v>16</v>
      </c>
      <c r="D762" s="28" t="s">
        <v>8</v>
      </c>
      <c r="E762" s="28" t="s">
        <v>35</v>
      </c>
      <c r="F762" s="32">
        <v>600</v>
      </c>
      <c r="K762" s="17"/>
    </row>
    <row r="763" spans="1:11" outlineLevel="3" x14ac:dyDescent="0.2">
      <c r="A763" s="36"/>
      <c r="B763" s="46"/>
      <c r="C763" s="28"/>
      <c r="D763" s="28"/>
      <c r="E763" s="61" t="s">
        <v>57</v>
      </c>
      <c r="F763" s="32">
        <f>SUBTOTAL(9,F762:F762)</f>
        <v>600</v>
      </c>
      <c r="K763" s="17"/>
    </row>
    <row r="764" spans="1:11" outlineLevel="2" x14ac:dyDescent="0.2">
      <c r="A764" s="36"/>
      <c r="B764" s="46"/>
      <c r="C764" s="28">
        <f>SUBTOTAL(9,C762:C762)</f>
        <v>0</v>
      </c>
      <c r="D764" s="28"/>
      <c r="E764" s="61" t="s">
        <v>57</v>
      </c>
      <c r="F764" s="32"/>
      <c r="K764" s="17"/>
    </row>
    <row r="765" spans="1:11" outlineLevel="1" x14ac:dyDescent="0.2">
      <c r="A765" s="36"/>
      <c r="B765" s="46"/>
      <c r="C765" s="28">
        <f>SUBTOTAL(9,C762:C762)</f>
        <v>0</v>
      </c>
      <c r="D765" s="61" t="s">
        <v>51</v>
      </c>
      <c r="E765" s="28"/>
      <c r="F765" s="32">
        <f>SUBTOTAL(9,F762:F762)</f>
        <v>600</v>
      </c>
      <c r="K765" s="17"/>
    </row>
    <row r="766" spans="1:11" outlineLevel="4" x14ac:dyDescent="0.2">
      <c r="A766" s="37">
        <v>40812</v>
      </c>
      <c r="B766" s="45">
        <f>YEAR(Продажи!$A210)</f>
        <v>2011</v>
      </c>
      <c r="C766" s="24" t="s">
        <v>23</v>
      </c>
      <c r="D766" s="24" t="s">
        <v>11</v>
      </c>
      <c r="E766" s="24" t="s">
        <v>35</v>
      </c>
      <c r="F766" s="33">
        <v>2300</v>
      </c>
    </row>
    <row r="767" spans="1:11" outlineLevel="3" x14ac:dyDescent="0.2">
      <c r="A767" s="37"/>
      <c r="B767" s="45"/>
      <c r="C767" s="24"/>
      <c r="D767" s="24"/>
      <c r="E767" s="60" t="s">
        <v>57</v>
      </c>
      <c r="F767" s="33">
        <f>SUBTOTAL(9,F766:F766)</f>
        <v>2300</v>
      </c>
    </row>
    <row r="768" spans="1:11" outlineLevel="2" x14ac:dyDescent="0.2">
      <c r="A768" s="37"/>
      <c r="B768" s="45"/>
      <c r="C768" s="24">
        <f>SUBTOTAL(9,C766:C766)</f>
        <v>0</v>
      </c>
      <c r="D768" s="24"/>
      <c r="E768" s="60" t="s">
        <v>57</v>
      </c>
      <c r="F768" s="33"/>
    </row>
    <row r="769" spans="1:6" outlineLevel="1" x14ac:dyDescent="0.2">
      <c r="A769" s="37"/>
      <c r="B769" s="45"/>
      <c r="C769" s="24">
        <f>SUBTOTAL(9,C766:C766)</f>
        <v>0</v>
      </c>
      <c r="D769" s="60" t="s">
        <v>53</v>
      </c>
      <c r="E769" s="24"/>
      <c r="F769" s="33">
        <f>SUBTOTAL(9,F766:F766)</f>
        <v>2300</v>
      </c>
    </row>
    <row r="770" spans="1:6" outlineLevel="4" x14ac:dyDescent="0.2">
      <c r="A770" s="36">
        <v>40812</v>
      </c>
      <c r="B770" s="46">
        <f>YEAR(Продажи!$A211)</f>
        <v>2011</v>
      </c>
      <c r="C770" s="28" t="s">
        <v>29</v>
      </c>
      <c r="D770" s="28" t="s">
        <v>9</v>
      </c>
      <c r="E770" s="28" t="s">
        <v>37</v>
      </c>
      <c r="F770" s="32">
        <v>2600</v>
      </c>
    </row>
    <row r="771" spans="1:6" outlineLevel="3" x14ac:dyDescent="0.2">
      <c r="A771" s="36"/>
      <c r="B771" s="46"/>
      <c r="C771" s="28"/>
      <c r="D771" s="28"/>
      <c r="E771" s="61" t="s">
        <v>56</v>
      </c>
      <c r="F771" s="32">
        <f>SUBTOTAL(9,F770:F770)</f>
        <v>2600</v>
      </c>
    </row>
    <row r="772" spans="1:6" outlineLevel="2" x14ac:dyDescent="0.2">
      <c r="A772" s="36"/>
      <c r="B772" s="46"/>
      <c r="C772" s="28">
        <f>SUBTOTAL(9,C770:C770)</f>
        <v>0</v>
      </c>
      <c r="D772" s="28"/>
      <c r="E772" s="61" t="s">
        <v>56</v>
      </c>
      <c r="F772" s="32"/>
    </row>
    <row r="773" spans="1:6" outlineLevel="1" x14ac:dyDescent="0.2">
      <c r="A773" s="36"/>
      <c r="B773" s="46"/>
      <c r="C773" s="28">
        <f>SUBTOTAL(9,C770:C770)</f>
        <v>0</v>
      </c>
      <c r="D773" s="61" t="s">
        <v>50</v>
      </c>
      <c r="E773" s="28"/>
      <c r="F773" s="32">
        <f>SUBTOTAL(9,F770:F770)</f>
        <v>2600</v>
      </c>
    </row>
    <row r="774" spans="1:6" outlineLevel="4" x14ac:dyDescent="0.2">
      <c r="A774" s="37">
        <v>40813</v>
      </c>
      <c r="B774" s="45">
        <f>YEAR(Продажи!$A212)</f>
        <v>2011</v>
      </c>
      <c r="C774" s="24" t="s">
        <v>33</v>
      </c>
      <c r="D774" s="24" t="s">
        <v>8</v>
      </c>
      <c r="E774" s="24" t="s">
        <v>35</v>
      </c>
      <c r="F774" s="33">
        <v>2000</v>
      </c>
    </row>
    <row r="775" spans="1:6" outlineLevel="3" x14ac:dyDescent="0.2">
      <c r="A775" s="37"/>
      <c r="B775" s="45"/>
      <c r="C775" s="24"/>
      <c r="D775" s="24"/>
      <c r="E775" s="60" t="s">
        <v>57</v>
      </c>
      <c r="F775" s="33">
        <f>SUBTOTAL(9,F774:F774)</f>
        <v>2000</v>
      </c>
    </row>
    <row r="776" spans="1:6" outlineLevel="2" x14ac:dyDescent="0.2">
      <c r="A776" s="37"/>
      <c r="B776" s="45"/>
      <c r="C776" s="24">
        <f>SUBTOTAL(9,C774:C774)</f>
        <v>0</v>
      </c>
      <c r="D776" s="24"/>
      <c r="E776" s="60" t="s">
        <v>57</v>
      </c>
      <c r="F776" s="33"/>
    </row>
    <row r="777" spans="1:6" outlineLevel="4" x14ac:dyDescent="0.2">
      <c r="A777" s="36">
        <v>40817</v>
      </c>
      <c r="B777" s="46">
        <f>YEAR(Продажи!$A213)</f>
        <v>2011</v>
      </c>
      <c r="C777" s="28" t="s">
        <v>29</v>
      </c>
      <c r="D777" s="28" t="s">
        <v>8</v>
      </c>
      <c r="E777" s="28" t="s">
        <v>37</v>
      </c>
      <c r="F777" s="32">
        <v>1500</v>
      </c>
    </row>
    <row r="778" spans="1:6" outlineLevel="4" x14ac:dyDescent="0.2">
      <c r="A778" s="37">
        <v>40822</v>
      </c>
      <c r="B778" s="45">
        <f>YEAR(Продажи!$A214)</f>
        <v>2011</v>
      </c>
      <c r="C778" s="24" t="s">
        <v>16</v>
      </c>
      <c r="D778" s="24" t="s">
        <v>8</v>
      </c>
      <c r="E778" s="24" t="s">
        <v>37</v>
      </c>
      <c r="F778" s="33">
        <v>3800</v>
      </c>
    </row>
    <row r="779" spans="1:6" outlineLevel="3" x14ac:dyDescent="0.2">
      <c r="A779" s="37"/>
      <c r="B779" s="45"/>
      <c r="C779" s="24"/>
      <c r="D779" s="24"/>
      <c r="E779" s="60" t="s">
        <v>56</v>
      </c>
      <c r="F779" s="33">
        <f>SUBTOTAL(9,F777:F778)</f>
        <v>5300</v>
      </c>
    </row>
    <row r="780" spans="1:6" outlineLevel="2" x14ac:dyDescent="0.2">
      <c r="A780" s="37"/>
      <c r="B780" s="45"/>
      <c r="C780" s="24">
        <f>SUBTOTAL(9,C777:C778)</f>
        <v>0</v>
      </c>
      <c r="D780" s="24"/>
      <c r="E780" s="60" t="s">
        <v>56</v>
      </c>
      <c r="F780" s="33"/>
    </row>
    <row r="781" spans="1:6" outlineLevel="1" x14ac:dyDescent="0.2">
      <c r="A781" s="37"/>
      <c r="B781" s="45"/>
      <c r="C781" s="24">
        <f>SUBTOTAL(9,C774:C778)</f>
        <v>0</v>
      </c>
      <c r="D781" s="60" t="s">
        <v>51</v>
      </c>
      <c r="E781" s="24"/>
      <c r="F781" s="33">
        <f>SUBTOTAL(9,F774:F778)</f>
        <v>7300</v>
      </c>
    </row>
    <row r="782" spans="1:6" outlineLevel="4" x14ac:dyDescent="0.2">
      <c r="A782" s="36">
        <v>40822</v>
      </c>
      <c r="B782" s="46">
        <f>YEAR(Продажи!$A215)</f>
        <v>2011</v>
      </c>
      <c r="C782" s="28" t="s">
        <v>16</v>
      </c>
      <c r="D782" s="28" t="s">
        <v>7</v>
      </c>
      <c r="E782" s="28" t="s">
        <v>37</v>
      </c>
      <c r="F782" s="32">
        <v>4700</v>
      </c>
    </row>
    <row r="783" spans="1:6" outlineLevel="3" x14ac:dyDescent="0.2">
      <c r="A783" s="36"/>
      <c r="B783" s="46"/>
      <c r="C783" s="28"/>
      <c r="D783" s="28"/>
      <c r="E783" s="61" t="s">
        <v>56</v>
      </c>
      <c r="F783" s="32">
        <f>SUBTOTAL(9,F782:F782)</f>
        <v>4700</v>
      </c>
    </row>
    <row r="784" spans="1:6" outlineLevel="2" x14ac:dyDescent="0.2">
      <c r="A784" s="36"/>
      <c r="B784" s="46"/>
      <c r="C784" s="28">
        <f>SUBTOTAL(9,C782:C782)</f>
        <v>0</v>
      </c>
      <c r="D784" s="28"/>
      <c r="E784" s="61" t="s">
        <v>56</v>
      </c>
      <c r="F784" s="32"/>
    </row>
    <row r="785" spans="1:11" outlineLevel="1" x14ac:dyDescent="0.2">
      <c r="A785" s="36"/>
      <c r="B785" s="46"/>
      <c r="C785" s="28">
        <f>SUBTOTAL(9,C782:C782)</f>
        <v>0</v>
      </c>
      <c r="D785" s="61" t="s">
        <v>49</v>
      </c>
      <c r="E785" s="28"/>
      <c r="F785" s="32">
        <f>SUBTOTAL(9,F782:F782)</f>
        <v>4700</v>
      </c>
    </row>
    <row r="786" spans="1:11" outlineLevel="4" x14ac:dyDescent="0.2">
      <c r="A786" s="37">
        <v>40824</v>
      </c>
      <c r="B786" s="45">
        <f>YEAR(Продажи!$A216)</f>
        <v>2011</v>
      </c>
      <c r="C786" s="24" t="s">
        <v>16</v>
      </c>
      <c r="D786" s="24" t="s">
        <v>11</v>
      </c>
      <c r="E786" s="24" t="s">
        <v>37</v>
      </c>
      <c r="F786" s="33">
        <v>3500</v>
      </c>
    </row>
    <row r="787" spans="1:11" outlineLevel="3" x14ac:dyDescent="0.2">
      <c r="A787" s="37"/>
      <c r="B787" s="45"/>
      <c r="C787" s="24"/>
      <c r="D787" s="24"/>
      <c r="E787" s="60" t="s">
        <v>56</v>
      </c>
      <c r="F787" s="33">
        <f>SUBTOTAL(9,F786:F786)</f>
        <v>3500</v>
      </c>
    </row>
    <row r="788" spans="1:11" outlineLevel="2" x14ac:dyDescent="0.2">
      <c r="A788" s="37"/>
      <c r="B788" s="45"/>
      <c r="C788" s="24">
        <f>SUBTOTAL(9,C786:C786)</f>
        <v>0</v>
      </c>
      <c r="D788" s="24"/>
      <c r="E788" s="60" t="s">
        <v>56</v>
      </c>
      <c r="F788" s="33"/>
    </row>
    <row r="789" spans="1:11" outlineLevel="1" x14ac:dyDescent="0.2">
      <c r="A789" s="37"/>
      <c r="B789" s="45"/>
      <c r="C789" s="24">
        <f>SUBTOTAL(9,C786:C786)</f>
        <v>0</v>
      </c>
      <c r="D789" s="60" t="s">
        <v>53</v>
      </c>
      <c r="E789" s="24"/>
      <c r="F789" s="33">
        <f>SUBTOTAL(9,F786:F786)</f>
        <v>3500</v>
      </c>
    </row>
    <row r="790" spans="1:11" outlineLevel="4" x14ac:dyDescent="0.2">
      <c r="A790" s="36">
        <v>40824</v>
      </c>
      <c r="B790" s="46">
        <f>YEAR(Продажи!$A217)</f>
        <v>2011</v>
      </c>
      <c r="C790" s="28" t="s">
        <v>26</v>
      </c>
      <c r="D790" s="28" t="s">
        <v>9</v>
      </c>
      <c r="E790" s="28" t="s">
        <v>35</v>
      </c>
      <c r="F790" s="32">
        <v>3800</v>
      </c>
    </row>
    <row r="791" spans="1:11" outlineLevel="3" x14ac:dyDescent="0.2">
      <c r="A791" s="36"/>
      <c r="B791" s="46"/>
      <c r="C791" s="28"/>
      <c r="D791" s="28"/>
      <c r="E791" s="61" t="s">
        <v>57</v>
      </c>
      <c r="F791" s="32">
        <f>SUBTOTAL(9,F790:F790)</f>
        <v>3800</v>
      </c>
    </row>
    <row r="792" spans="1:11" outlineLevel="2" x14ac:dyDescent="0.2">
      <c r="A792" s="36"/>
      <c r="B792" s="46"/>
      <c r="C792" s="28">
        <f>SUBTOTAL(9,C790:C790)</f>
        <v>0</v>
      </c>
      <c r="D792" s="28"/>
      <c r="E792" s="61" t="s">
        <v>57</v>
      </c>
      <c r="F792" s="32"/>
    </row>
    <row r="793" spans="1:11" outlineLevel="1" x14ac:dyDescent="0.2">
      <c r="A793" s="36"/>
      <c r="B793" s="46"/>
      <c r="C793" s="28">
        <f>SUBTOTAL(9,C790:C790)</f>
        <v>0</v>
      </c>
      <c r="D793" s="61" t="s">
        <v>50</v>
      </c>
      <c r="E793" s="28"/>
      <c r="F793" s="32">
        <f>SUBTOTAL(9,F790:F790)</f>
        <v>3800</v>
      </c>
    </row>
    <row r="794" spans="1:11" outlineLevel="4" x14ac:dyDescent="0.2">
      <c r="A794" s="37">
        <v>40832</v>
      </c>
      <c r="B794" s="45">
        <f>YEAR(Продажи!$A218)</f>
        <v>2011</v>
      </c>
      <c r="C794" s="24" t="s">
        <v>21</v>
      </c>
      <c r="D794" s="24" t="s">
        <v>8</v>
      </c>
      <c r="E794" s="24" t="s">
        <v>35</v>
      </c>
      <c r="F794" s="34">
        <v>4800</v>
      </c>
      <c r="K794" s="17"/>
    </row>
    <row r="795" spans="1:11" outlineLevel="3" x14ac:dyDescent="0.2">
      <c r="A795" s="37"/>
      <c r="B795" s="45"/>
      <c r="C795" s="24"/>
      <c r="D795" s="24"/>
      <c r="E795" s="60" t="s">
        <v>57</v>
      </c>
      <c r="F795" s="34">
        <f>SUBTOTAL(9,F794:F794)</f>
        <v>4800</v>
      </c>
      <c r="K795" s="17"/>
    </row>
    <row r="796" spans="1:11" outlineLevel="2" x14ac:dyDescent="0.2">
      <c r="A796" s="37"/>
      <c r="B796" s="45"/>
      <c r="C796" s="24">
        <f>SUBTOTAL(9,C794:C794)</f>
        <v>0</v>
      </c>
      <c r="D796" s="24"/>
      <c r="E796" s="60" t="s">
        <v>57</v>
      </c>
      <c r="F796" s="34"/>
      <c r="K796" s="17"/>
    </row>
    <row r="797" spans="1:11" outlineLevel="4" x14ac:dyDescent="0.2">
      <c r="A797" s="36">
        <v>40832</v>
      </c>
      <c r="B797" s="46">
        <f>YEAR(Продажи!$A219)</f>
        <v>2011</v>
      </c>
      <c r="C797" s="28" t="s">
        <v>29</v>
      </c>
      <c r="D797" s="28" t="s">
        <v>8</v>
      </c>
      <c r="E797" s="28" t="s">
        <v>37</v>
      </c>
      <c r="F797" s="32">
        <v>300</v>
      </c>
    </row>
    <row r="798" spans="1:11" outlineLevel="4" x14ac:dyDescent="0.2">
      <c r="A798" s="37">
        <v>40833</v>
      </c>
      <c r="B798" s="45">
        <f>YEAR(Продажи!$A220)</f>
        <v>2011</v>
      </c>
      <c r="C798" s="24" t="s">
        <v>21</v>
      </c>
      <c r="D798" s="24" t="s">
        <v>8</v>
      </c>
      <c r="E798" s="24" t="s">
        <v>37</v>
      </c>
      <c r="F798" s="34">
        <v>4200</v>
      </c>
      <c r="K798" s="17"/>
    </row>
    <row r="799" spans="1:11" outlineLevel="3" x14ac:dyDescent="0.2">
      <c r="A799" s="37"/>
      <c r="B799" s="45"/>
      <c r="C799" s="24"/>
      <c r="D799" s="24"/>
      <c r="E799" s="60" t="s">
        <v>56</v>
      </c>
      <c r="F799" s="34">
        <f>SUBTOTAL(9,F797:F798)</f>
        <v>4500</v>
      </c>
      <c r="K799" s="17"/>
    </row>
    <row r="800" spans="1:11" outlineLevel="2" x14ac:dyDescent="0.2">
      <c r="A800" s="37"/>
      <c r="B800" s="45"/>
      <c r="C800" s="24">
        <f>SUBTOTAL(9,C797:C798)</f>
        <v>0</v>
      </c>
      <c r="D800" s="24"/>
      <c r="E800" s="60" t="s">
        <v>56</v>
      </c>
      <c r="F800" s="34"/>
      <c r="K800" s="17"/>
    </row>
    <row r="801" spans="1:11" outlineLevel="4" x14ac:dyDescent="0.2">
      <c r="A801" s="36">
        <v>40835</v>
      </c>
      <c r="B801" s="46">
        <f>YEAR(Продажи!$A221)</f>
        <v>2011</v>
      </c>
      <c r="C801" s="28" t="s">
        <v>16</v>
      </c>
      <c r="D801" s="28" t="s">
        <v>8</v>
      </c>
      <c r="E801" s="28" t="s">
        <v>35</v>
      </c>
      <c r="F801" s="32">
        <v>300</v>
      </c>
    </row>
    <row r="802" spans="1:11" outlineLevel="3" x14ac:dyDescent="0.2">
      <c r="A802" s="36"/>
      <c r="B802" s="46"/>
      <c r="C802" s="28"/>
      <c r="D802" s="28"/>
      <c r="E802" s="61" t="s">
        <v>57</v>
      </c>
      <c r="F802" s="32">
        <f>SUBTOTAL(9,F801:F801)</f>
        <v>300</v>
      </c>
    </row>
    <row r="803" spans="1:11" outlineLevel="2" x14ac:dyDescent="0.2">
      <c r="A803" s="36"/>
      <c r="B803" s="46"/>
      <c r="C803" s="28">
        <f>SUBTOTAL(9,C801:C801)</f>
        <v>0</v>
      </c>
      <c r="D803" s="28"/>
      <c r="E803" s="61" t="s">
        <v>57</v>
      </c>
      <c r="F803" s="32"/>
    </row>
    <row r="804" spans="1:11" outlineLevel="1" x14ac:dyDescent="0.2">
      <c r="A804" s="36"/>
      <c r="B804" s="46"/>
      <c r="C804" s="28">
        <f>SUBTOTAL(9,C794:C801)</f>
        <v>0</v>
      </c>
      <c r="D804" s="61" t="s">
        <v>51</v>
      </c>
      <c r="E804" s="28"/>
      <c r="F804" s="32">
        <f>SUBTOTAL(9,F794:F801)</f>
        <v>9600</v>
      </c>
    </row>
    <row r="805" spans="1:11" outlineLevel="4" x14ac:dyDescent="0.2">
      <c r="A805" s="37">
        <v>40836</v>
      </c>
      <c r="B805" s="45">
        <f>YEAR(Продажи!$A222)</f>
        <v>2011</v>
      </c>
      <c r="C805" s="24" t="s">
        <v>33</v>
      </c>
      <c r="D805" s="24" t="s">
        <v>10</v>
      </c>
      <c r="E805" s="24" t="s">
        <v>37</v>
      </c>
      <c r="F805" s="33">
        <v>0</v>
      </c>
    </row>
    <row r="806" spans="1:11" outlineLevel="3" x14ac:dyDescent="0.2">
      <c r="A806" s="37"/>
      <c r="B806" s="45"/>
      <c r="C806" s="24"/>
      <c r="D806" s="24"/>
      <c r="E806" s="60" t="s">
        <v>56</v>
      </c>
      <c r="F806" s="33">
        <f>SUBTOTAL(9,F805:F805)</f>
        <v>0</v>
      </c>
    </row>
    <row r="807" spans="1:11" outlineLevel="2" x14ac:dyDescent="0.2">
      <c r="A807" s="37"/>
      <c r="B807" s="45"/>
      <c r="C807" s="24">
        <f>SUBTOTAL(9,C805:C805)</f>
        <v>0</v>
      </c>
      <c r="D807" s="24"/>
      <c r="E807" s="60" t="s">
        <v>56</v>
      </c>
      <c r="F807" s="33"/>
    </row>
    <row r="808" spans="1:11" outlineLevel="1" x14ac:dyDescent="0.2">
      <c r="A808" s="37"/>
      <c r="B808" s="45"/>
      <c r="C808" s="24">
        <f>SUBTOTAL(9,C805:C805)</f>
        <v>0</v>
      </c>
      <c r="D808" s="60" t="s">
        <v>52</v>
      </c>
      <c r="E808" s="24"/>
      <c r="F808" s="33">
        <f>SUBTOTAL(9,F805:F805)</f>
        <v>0</v>
      </c>
    </row>
    <row r="809" spans="1:11" outlineLevel="4" x14ac:dyDescent="0.2">
      <c r="A809" s="36">
        <v>40842</v>
      </c>
      <c r="B809" s="46">
        <f>YEAR(Продажи!$A223)</f>
        <v>2011</v>
      </c>
      <c r="C809" s="28" t="s">
        <v>26</v>
      </c>
      <c r="D809" s="28" t="s">
        <v>11</v>
      </c>
      <c r="E809" s="28" t="s">
        <v>35</v>
      </c>
      <c r="F809" s="32">
        <v>4600</v>
      </c>
    </row>
    <row r="810" spans="1:11" outlineLevel="3" x14ac:dyDescent="0.2">
      <c r="A810" s="36"/>
      <c r="B810" s="46"/>
      <c r="C810" s="28"/>
      <c r="D810" s="28"/>
      <c r="E810" s="61" t="s">
        <v>57</v>
      </c>
      <c r="F810" s="32">
        <f>SUBTOTAL(9,F809:F809)</f>
        <v>4600</v>
      </c>
    </row>
    <row r="811" spans="1:11" outlineLevel="2" x14ac:dyDescent="0.2">
      <c r="A811" s="36"/>
      <c r="B811" s="46"/>
      <c r="C811" s="28">
        <f>SUBTOTAL(9,C809:C809)</f>
        <v>0</v>
      </c>
      <c r="D811" s="28"/>
      <c r="E811" s="61" t="s">
        <v>57</v>
      </c>
      <c r="F811" s="32"/>
    </row>
    <row r="812" spans="1:11" outlineLevel="1" x14ac:dyDescent="0.2">
      <c r="A812" s="36"/>
      <c r="B812" s="46"/>
      <c r="C812" s="28">
        <f>SUBTOTAL(9,C809:C809)</f>
        <v>0</v>
      </c>
      <c r="D812" s="61" t="s">
        <v>53</v>
      </c>
      <c r="E812" s="28"/>
      <c r="F812" s="32">
        <f>SUBTOTAL(9,F809:F809)</f>
        <v>4600</v>
      </c>
    </row>
    <row r="813" spans="1:11" outlineLevel="4" x14ac:dyDescent="0.2">
      <c r="A813" s="37">
        <v>40863</v>
      </c>
      <c r="B813" s="45">
        <f>YEAR(Продажи!$A224)</f>
        <v>2011</v>
      </c>
      <c r="C813" s="24" t="s">
        <v>16</v>
      </c>
      <c r="D813" s="24" t="s">
        <v>8</v>
      </c>
      <c r="E813" s="24" t="s">
        <v>35</v>
      </c>
      <c r="F813" s="33">
        <v>4500</v>
      </c>
      <c r="K813" s="17"/>
    </row>
    <row r="814" spans="1:11" outlineLevel="3" x14ac:dyDescent="0.2">
      <c r="A814" s="37"/>
      <c r="B814" s="45"/>
      <c r="C814" s="24"/>
      <c r="D814" s="24"/>
      <c r="E814" s="60" t="s">
        <v>57</v>
      </c>
      <c r="F814" s="33">
        <f>SUBTOTAL(9,F813:F813)</f>
        <v>4500</v>
      </c>
      <c r="K814" s="17"/>
    </row>
    <row r="815" spans="1:11" outlineLevel="2" x14ac:dyDescent="0.2">
      <c r="A815" s="37"/>
      <c r="B815" s="45"/>
      <c r="C815" s="24">
        <f>SUBTOTAL(9,C813:C813)</f>
        <v>0</v>
      </c>
      <c r="D815" s="24"/>
      <c r="E815" s="60" t="s">
        <v>57</v>
      </c>
      <c r="F815" s="33"/>
      <c r="K815" s="17"/>
    </row>
    <row r="816" spans="1:11" outlineLevel="1" x14ac:dyDescent="0.2">
      <c r="A816" s="37"/>
      <c r="B816" s="45"/>
      <c r="C816" s="24">
        <f>SUBTOTAL(9,C813:C813)</f>
        <v>0</v>
      </c>
      <c r="D816" s="60" t="s">
        <v>51</v>
      </c>
      <c r="E816" s="24"/>
      <c r="F816" s="33">
        <f>SUBTOTAL(9,F813:F813)</f>
        <v>4500</v>
      </c>
      <c r="K816" s="17"/>
    </row>
    <row r="817" spans="1:6" outlineLevel="4" x14ac:dyDescent="0.2">
      <c r="A817" s="36">
        <v>40869</v>
      </c>
      <c r="B817" s="46">
        <f>YEAR(Продажи!$A225)</f>
        <v>2011</v>
      </c>
      <c r="C817" s="28" t="s">
        <v>29</v>
      </c>
      <c r="D817" s="28" t="s">
        <v>7</v>
      </c>
      <c r="E817" s="28" t="s">
        <v>37</v>
      </c>
      <c r="F817" s="32">
        <v>4100</v>
      </c>
    </row>
    <row r="818" spans="1:6" outlineLevel="3" x14ac:dyDescent="0.2">
      <c r="A818" s="36"/>
      <c r="B818" s="46"/>
      <c r="C818" s="28"/>
      <c r="D818" s="28"/>
      <c r="E818" s="61" t="s">
        <v>56</v>
      </c>
      <c r="F818" s="32">
        <f>SUBTOTAL(9,F817:F817)</f>
        <v>4100</v>
      </c>
    </row>
    <row r="819" spans="1:6" outlineLevel="2" x14ac:dyDescent="0.2">
      <c r="A819" s="36"/>
      <c r="B819" s="46"/>
      <c r="C819" s="28">
        <f>SUBTOTAL(9,C817:C817)</f>
        <v>0</v>
      </c>
      <c r="D819" s="28"/>
      <c r="E819" s="61" t="s">
        <v>56</v>
      </c>
      <c r="F819" s="32"/>
    </row>
    <row r="820" spans="1:6" outlineLevel="1" x14ac:dyDescent="0.2">
      <c r="A820" s="36"/>
      <c r="B820" s="46"/>
      <c r="C820" s="28">
        <f>SUBTOTAL(9,C817:C817)</f>
        <v>0</v>
      </c>
      <c r="D820" s="61" t="s">
        <v>49</v>
      </c>
      <c r="E820" s="28"/>
      <c r="F820" s="32">
        <f>SUBTOTAL(9,F817:F817)</f>
        <v>4100</v>
      </c>
    </row>
    <row r="821" spans="1:6" outlineLevel="4" x14ac:dyDescent="0.2">
      <c r="A821" s="37">
        <v>40875</v>
      </c>
      <c r="B821" s="45">
        <f>YEAR(Продажи!$A226)</f>
        <v>2011</v>
      </c>
      <c r="C821" s="24" t="s">
        <v>16</v>
      </c>
      <c r="D821" s="24" t="s">
        <v>8</v>
      </c>
      <c r="E821" s="24" t="s">
        <v>35</v>
      </c>
      <c r="F821" s="33">
        <v>4500</v>
      </c>
    </row>
    <row r="822" spans="1:6" outlineLevel="3" x14ac:dyDescent="0.2">
      <c r="A822" s="37"/>
      <c r="B822" s="45"/>
      <c r="C822" s="24"/>
      <c r="D822" s="24"/>
      <c r="E822" s="60" t="s">
        <v>57</v>
      </c>
      <c r="F822" s="33">
        <f>SUBTOTAL(9,F821:F821)</f>
        <v>4500</v>
      </c>
    </row>
    <row r="823" spans="1:6" outlineLevel="2" x14ac:dyDescent="0.2">
      <c r="A823" s="37"/>
      <c r="B823" s="45"/>
      <c r="C823" s="24">
        <f>SUBTOTAL(9,C821:C821)</f>
        <v>0</v>
      </c>
      <c r="D823" s="24"/>
      <c r="E823" s="60" t="s">
        <v>57</v>
      </c>
      <c r="F823" s="33"/>
    </row>
    <row r="824" spans="1:6" outlineLevel="1" x14ac:dyDescent="0.2">
      <c r="A824" s="37"/>
      <c r="B824" s="45"/>
      <c r="C824" s="24">
        <f>SUBTOTAL(9,C821:C821)</f>
        <v>0</v>
      </c>
      <c r="D824" s="60" t="s">
        <v>51</v>
      </c>
      <c r="E824" s="24"/>
      <c r="F824" s="33">
        <f>SUBTOTAL(9,F821:F821)</f>
        <v>4500</v>
      </c>
    </row>
    <row r="825" spans="1:6" outlineLevel="4" x14ac:dyDescent="0.2">
      <c r="A825" s="36">
        <v>40882</v>
      </c>
      <c r="B825" s="46">
        <f>YEAR(Продажи!$A227)</f>
        <v>2011</v>
      </c>
      <c r="C825" s="28" t="s">
        <v>33</v>
      </c>
      <c r="D825" s="28" t="s">
        <v>7</v>
      </c>
      <c r="E825" s="28" t="s">
        <v>35</v>
      </c>
      <c r="F825" s="32">
        <v>3800</v>
      </c>
    </row>
    <row r="826" spans="1:6" outlineLevel="3" x14ac:dyDescent="0.2">
      <c r="A826" s="36"/>
      <c r="B826" s="46"/>
      <c r="C826" s="28"/>
      <c r="D826" s="28"/>
      <c r="E826" s="61" t="s">
        <v>57</v>
      </c>
      <c r="F826" s="32">
        <f>SUBTOTAL(9,F825:F825)</f>
        <v>3800</v>
      </c>
    </row>
    <row r="827" spans="1:6" outlineLevel="2" x14ac:dyDescent="0.2">
      <c r="A827" s="36"/>
      <c r="B827" s="46"/>
      <c r="C827" s="28">
        <f>SUBTOTAL(9,C825:C825)</f>
        <v>0</v>
      </c>
      <c r="D827" s="28"/>
      <c r="E827" s="61" t="s">
        <v>57</v>
      </c>
      <c r="F827" s="32"/>
    </row>
    <row r="828" spans="1:6" outlineLevel="1" x14ac:dyDescent="0.2">
      <c r="A828" s="36"/>
      <c r="B828" s="46"/>
      <c r="C828" s="28">
        <f>SUBTOTAL(9,C825:C825)</f>
        <v>0</v>
      </c>
      <c r="D828" s="61" t="s">
        <v>49</v>
      </c>
      <c r="E828" s="28"/>
      <c r="F828" s="32">
        <f>SUBTOTAL(9,F825:F825)</f>
        <v>3800</v>
      </c>
    </row>
    <row r="829" spans="1:6" outlineLevel="4" x14ac:dyDescent="0.2">
      <c r="A829" s="37">
        <v>40887</v>
      </c>
      <c r="B829" s="45">
        <f>YEAR(Продажи!$A228)</f>
        <v>2011</v>
      </c>
      <c r="C829" s="24" t="s">
        <v>33</v>
      </c>
      <c r="D829" s="24" t="s">
        <v>12</v>
      </c>
      <c r="E829" s="24" t="s">
        <v>35</v>
      </c>
      <c r="F829" s="33">
        <v>700</v>
      </c>
    </row>
    <row r="830" spans="1:6" outlineLevel="3" x14ac:dyDescent="0.2">
      <c r="A830" s="37"/>
      <c r="B830" s="45"/>
      <c r="C830" s="24"/>
      <c r="D830" s="24"/>
      <c r="E830" s="60" t="s">
        <v>57</v>
      </c>
      <c r="F830" s="33">
        <f>SUBTOTAL(9,F829:F829)</f>
        <v>700</v>
      </c>
    </row>
    <row r="831" spans="1:6" outlineLevel="2" x14ac:dyDescent="0.2">
      <c r="A831" s="37"/>
      <c r="B831" s="45"/>
      <c r="C831" s="24">
        <f>SUBTOTAL(9,C829:C829)</f>
        <v>0</v>
      </c>
      <c r="D831" s="24"/>
      <c r="E831" s="60" t="s">
        <v>57</v>
      </c>
      <c r="F831" s="33"/>
    </row>
    <row r="832" spans="1:6" outlineLevel="1" x14ac:dyDescent="0.2">
      <c r="A832" s="37"/>
      <c r="B832" s="45"/>
      <c r="C832" s="24">
        <f>SUBTOTAL(9,C829:C829)</f>
        <v>0</v>
      </c>
      <c r="D832" s="60" t="s">
        <v>54</v>
      </c>
      <c r="E832" s="24"/>
      <c r="F832" s="33">
        <f>SUBTOTAL(9,F829:F829)</f>
        <v>700</v>
      </c>
    </row>
    <row r="833" spans="1:6" outlineLevel="4" x14ac:dyDescent="0.2">
      <c r="A833" s="36">
        <v>40896</v>
      </c>
      <c r="B833" s="46">
        <f>YEAR(Продажи!$A229)</f>
        <v>2011</v>
      </c>
      <c r="C833" s="28" t="s">
        <v>21</v>
      </c>
      <c r="D833" s="28" t="s">
        <v>8</v>
      </c>
      <c r="E833" s="28" t="s">
        <v>35</v>
      </c>
      <c r="F833" s="32">
        <v>800</v>
      </c>
    </row>
    <row r="834" spans="1:6" outlineLevel="3" x14ac:dyDescent="0.2">
      <c r="A834" s="36"/>
      <c r="B834" s="46"/>
      <c r="C834" s="28"/>
      <c r="D834" s="28"/>
      <c r="E834" s="61" t="s">
        <v>57</v>
      </c>
      <c r="F834" s="32">
        <f>SUBTOTAL(9,F833:F833)</f>
        <v>800</v>
      </c>
    </row>
    <row r="835" spans="1:6" outlineLevel="2" x14ac:dyDescent="0.2">
      <c r="A835" s="36"/>
      <c r="B835" s="46"/>
      <c r="C835" s="28">
        <f>SUBTOTAL(9,C833:C833)</f>
        <v>0</v>
      </c>
      <c r="D835" s="28"/>
      <c r="E835" s="61" t="s">
        <v>57</v>
      </c>
      <c r="F835" s="32"/>
    </row>
    <row r="836" spans="1:6" outlineLevel="1" x14ac:dyDescent="0.2">
      <c r="A836" s="36"/>
      <c r="B836" s="46"/>
      <c r="C836" s="28">
        <f>SUBTOTAL(9,C833:C833)</f>
        <v>0</v>
      </c>
      <c r="D836" s="61" t="s">
        <v>51</v>
      </c>
      <c r="E836" s="28"/>
      <c r="F836" s="32">
        <f>SUBTOTAL(9,F833:F833)</f>
        <v>800</v>
      </c>
    </row>
    <row r="837" spans="1:6" outlineLevel="4" x14ac:dyDescent="0.2">
      <c r="A837" s="37">
        <v>40896</v>
      </c>
      <c r="B837" s="45">
        <f>YEAR(Продажи!$A230)</f>
        <v>2011</v>
      </c>
      <c r="C837" s="24" t="s">
        <v>33</v>
      </c>
      <c r="D837" s="24" t="s">
        <v>9</v>
      </c>
      <c r="E837" s="24" t="s">
        <v>35</v>
      </c>
      <c r="F837" s="33">
        <v>700</v>
      </c>
    </row>
    <row r="838" spans="1:6" outlineLevel="3" x14ac:dyDescent="0.2">
      <c r="A838" s="37"/>
      <c r="B838" s="45"/>
      <c r="C838" s="24"/>
      <c r="D838" s="24"/>
      <c r="E838" s="60" t="s">
        <v>57</v>
      </c>
      <c r="F838" s="33">
        <f>SUBTOTAL(9,F837:F837)</f>
        <v>700</v>
      </c>
    </row>
    <row r="839" spans="1:6" outlineLevel="2" x14ac:dyDescent="0.2">
      <c r="A839" s="37"/>
      <c r="B839" s="45"/>
      <c r="C839" s="24">
        <f>SUBTOTAL(9,C837:C837)</f>
        <v>0</v>
      </c>
      <c r="D839" s="24"/>
      <c r="E839" s="60" t="s">
        <v>57</v>
      </c>
      <c r="F839" s="33"/>
    </row>
    <row r="840" spans="1:6" outlineLevel="1" x14ac:dyDescent="0.2">
      <c r="A840" s="37"/>
      <c r="B840" s="45"/>
      <c r="C840" s="24">
        <f>SUBTOTAL(9,C837:C837)</f>
        <v>0</v>
      </c>
      <c r="D840" s="60" t="s">
        <v>50</v>
      </c>
      <c r="E840" s="24"/>
      <c r="F840" s="33">
        <f>SUBTOTAL(9,F837:F837)</f>
        <v>700</v>
      </c>
    </row>
    <row r="841" spans="1:6" outlineLevel="4" x14ac:dyDescent="0.2">
      <c r="A841" s="36">
        <v>40900</v>
      </c>
      <c r="B841" s="46">
        <f>YEAR(Продажи!$A231)</f>
        <v>2011</v>
      </c>
      <c r="C841" s="28" t="s">
        <v>16</v>
      </c>
      <c r="D841" s="28" t="s">
        <v>8</v>
      </c>
      <c r="E841" s="28" t="s">
        <v>37</v>
      </c>
      <c r="F841" s="32">
        <v>3500</v>
      </c>
    </row>
    <row r="842" spans="1:6" outlineLevel="3" x14ac:dyDescent="0.2">
      <c r="A842" s="36"/>
      <c r="B842" s="46"/>
      <c r="C842" s="28"/>
      <c r="D842" s="28"/>
      <c r="E842" s="61" t="s">
        <v>56</v>
      </c>
      <c r="F842" s="32">
        <f>SUBTOTAL(9,F841:F841)</f>
        <v>3500</v>
      </c>
    </row>
    <row r="843" spans="1:6" outlineLevel="2" x14ac:dyDescent="0.2">
      <c r="A843" s="36"/>
      <c r="B843" s="46"/>
      <c r="C843" s="28">
        <f>SUBTOTAL(9,C841:C841)</f>
        <v>0</v>
      </c>
      <c r="D843" s="28"/>
      <c r="E843" s="61" t="s">
        <v>56</v>
      </c>
      <c r="F843" s="32"/>
    </row>
    <row r="844" spans="1:6" outlineLevel="1" x14ac:dyDescent="0.2">
      <c r="A844" s="36"/>
      <c r="B844" s="46"/>
      <c r="C844" s="28">
        <f>SUBTOTAL(9,C841:C841)</f>
        <v>0</v>
      </c>
      <c r="D844" s="61" t="s">
        <v>51</v>
      </c>
      <c r="E844" s="28"/>
      <c r="F844" s="32">
        <f>SUBTOTAL(9,F841:F841)</f>
        <v>3500</v>
      </c>
    </row>
    <row r="845" spans="1:6" outlineLevel="4" x14ac:dyDescent="0.2">
      <c r="A845" s="37">
        <v>40904</v>
      </c>
      <c r="B845" s="45">
        <f>YEAR(Продажи!$A232)</f>
        <v>2011</v>
      </c>
      <c r="C845" s="24" t="s">
        <v>33</v>
      </c>
      <c r="D845" s="24" t="s">
        <v>9</v>
      </c>
      <c r="E845" s="24" t="s">
        <v>35</v>
      </c>
      <c r="F845" s="33">
        <v>2600</v>
      </c>
    </row>
    <row r="846" spans="1:6" outlineLevel="3" x14ac:dyDescent="0.2">
      <c r="A846" s="37"/>
      <c r="B846" s="45"/>
      <c r="C846" s="24"/>
      <c r="D846" s="24"/>
      <c r="E846" s="60" t="s">
        <v>57</v>
      </c>
      <c r="F846" s="33">
        <f>SUBTOTAL(9,F845:F845)</f>
        <v>2600</v>
      </c>
    </row>
    <row r="847" spans="1:6" outlineLevel="2" x14ac:dyDescent="0.2">
      <c r="A847" s="37"/>
      <c r="B847" s="45"/>
      <c r="C847" s="24">
        <f>SUBTOTAL(9,C845:C845)</f>
        <v>0</v>
      </c>
      <c r="D847" s="24"/>
      <c r="E847" s="60" t="s">
        <v>57</v>
      </c>
      <c r="F847" s="33"/>
    </row>
    <row r="848" spans="1:6" outlineLevel="1" x14ac:dyDescent="0.2">
      <c r="A848" s="37"/>
      <c r="B848" s="45"/>
      <c r="C848" s="24">
        <f>SUBTOTAL(9,C845:C845)</f>
        <v>0</v>
      </c>
      <c r="D848" s="60" t="s">
        <v>50</v>
      </c>
      <c r="E848" s="24"/>
      <c r="F848" s="33">
        <f>SUBTOTAL(9,F845:F845)</f>
        <v>2600</v>
      </c>
    </row>
    <row r="849" spans="1:6" outlineLevel="4" x14ac:dyDescent="0.2">
      <c r="A849" s="36">
        <v>40909</v>
      </c>
      <c r="B849" s="46">
        <f>YEAR(Продажи!$A233)</f>
        <v>2012</v>
      </c>
      <c r="C849" s="28" t="s">
        <v>33</v>
      </c>
      <c r="D849" s="28" t="s">
        <v>8</v>
      </c>
      <c r="E849" s="28" t="s">
        <v>36</v>
      </c>
      <c r="F849" s="32">
        <v>2100</v>
      </c>
    </row>
    <row r="850" spans="1:6" outlineLevel="3" x14ac:dyDescent="0.2">
      <c r="A850" s="36"/>
      <c r="B850" s="46"/>
      <c r="C850" s="28"/>
      <c r="D850" s="28"/>
      <c r="E850" s="61" t="s">
        <v>55</v>
      </c>
      <c r="F850" s="32">
        <f>SUBTOTAL(9,F849:F849)</f>
        <v>2100</v>
      </c>
    </row>
    <row r="851" spans="1:6" outlineLevel="2" x14ac:dyDescent="0.2">
      <c r="A851" s="36"/>
      <c r="B851" s="46"/>
      <c r="C851" s="28">
        <f>SUBTOTAL(9,C849:C849)</f>
        <v>0</v>
      </c>
      <c r="D851" s="28"/>
      <c r="E851" s="61" t="s">
        <v>55</v>
      </c>
      <c r="F851" s="32"/>
    </row>
    <row r="852" spans="1:6" outlineLevel="1" x14ac:dyDescent="0.2">
      <c r="A852" s="36"/>
      <c r="B852" s="46"/>
      <c r="C852" s="28">
        <f>SUBTOTAL(9,C849:C849)</f>
        <v>0</v>
      </c>
      <c r="D852" s="61" t="s">
        <v>51</v>
      </c>
      <c r="E852" s="28"/>
      <c r="F852" s="32">
        <f>SUBTOTAL(9,F849:F849)</f>
        <v>2100</v>
      </c>
    </row>
    <row r="853" spans="1:6" outlineLevel="4" x14ac:dyDescent="0.2">
      <c r="A853" s="37">
        <v>40912</v>
      </c>
      <c r="B853" s="45">
        <f>YEAR(Продажи!$A234)</f>
        <v>2012</v>
      </c>
      <c r="C853" s="24" t="s">
        <v>16</v>
      </c>
      <c r="D853" s="24" t="s">
        <v>9</v>
      </c>
      <c r="E853" s="24" t="s">
        <v>35</v>
      </c>
      <c r="F853" s="33">
        <v>1800</v>
      </c>
    </row>
    <row r="854" spans="1:6" outlineLevel="3" x14ac:dyDescent="0.2">
      <c r="A854" s="37"/>
      <c r="B854" s="45"/>
      <c r="C854" s="24"/>
      <c r="D854" s="24"/>
      <c r="E854" s="60" t="s">
        <v>57</v>
      </c>
      <c r="F854" s="33">
        <f>SUBTOTAL(9,F853:F853)</f>
        <v>1800</v>
      </c>
    </row>
    <row r="855" spans="1:6" outlineLevel="2" x14ac:dyDescent="0.2">
      <c r="A855" s="37"/>
      <c r="B855" s="45"/>
      <c r="C855" s="24">
        <f>SUBTOTAL(9,C853:C853)</f>
        <v>0</v>
      </c>
      <c r="D855" s="24"/>
      <c r="E855" s="60" t="s">
        <v>57</v>
      </c>
      <c r="F855" s="33"/>
    </row>
    <row r="856" spans="1:6" outlineLevel="1" x14ac:dyDescent="0.2">
      <c r="A856" s="37"/>
      <c r="B856" s="45"/>
      <c r="C856" s="24">
        <f>SUBTOTAL(9,C853:C853)</f>
        <v>0</v>
      </c>
      <c r="D856" s="60" t="s">
        <v>50</v>
      </c>
      <c r="E856" s="24"/>
      <c r="F856" s="33">
        <f>SUBTOTAL(9,F853:F853)</f>
        <v>1800</v>
      </c>
    </row>
    <row r="857" spans="1:6" outlineLevel="4" x14ac:dyDescent="0.2">
      <c r="A857" s="36">
        <v>40912</v>
      </c>
      <c r="B857" s="46">
        <f>YEAR(Продажи!$A235)</f>
        <v>2012</v>
      </c>
      <c r="C857" s="28" t="s">
        <v>21</v>
      </c>
      <c r="D857" s="28" t="s">
        <v>8</v>
      </c>
      <c r="E857" s="28" t="s">
        <v>37</v>
      </c>
      <c r="F857" s="32">
        <v>3500</v>
      </c>
    </row>
    <row r="858" spans="1:6" outlineLevel="3" x14ac:dyDescent="0.2">
      <c r="A858" s="36"/>
      <c r="B858" s="46"/>
      <c r="C858" s="28"/>
      <c r="D858" s="28"/>
      <c r="E858" s="61" t="s">
        <v>56</v>
      </c>
      <c r="F858" s="32">
        <f>SUBTOTAL(9,F857:F857)</f>
        <v>3500</v>
      </c>
    </row>
    <row r="859" spans="1:6" outlineLevel="2" x14ac:dyDescent="0.2">
      <c r="A859" s="36"/>
      <c r="B859" s="46"/>
      <c r="C859" s="28">
        <f>SUBTOTAL(9,C857:C857)</f>
        <v>0</v>
      </c>
      <c r="D859" s="28"/>
      <c r="E859" s="61" t="s">
        <v>56</v>
      </c>
      <c r="F859" s="32"/>
    </row>
    <row r="860" spans="1:6" outlineLevel="4" x14ac:dyDescent="0.2">
      <c r="A860" s="37">
        <v>40917</v>
      </c>
      <c r="B860" s="45">
        <f>YEAR(Продажи!$A236)</f>
        <v>2012</v>
      </c>
      <c r="C860" s="24" t="s">
        <v>21</v>
      </c>
      <c r="D860" s="24" t="s">
        <v>8</v>
      </c>
      <c r="E860" s="24" t="s">
        <v>35</v>
      </c>
      <c r="F860" s="33">
        <v>4700</v>
      </c>
    </row>
    <row r="861" spans="1:6" outlineLevel="3" x14ac:dyDescent="0.2">
      <c r="A861" s="37"/>
      <c r="B861" s="45"/>
      <c r="C861" s="24"/>
      <c r="D861" s="24"/>
      <c r="E861" s="60" t="s">
        <v>57</v>
      </c>
      <c r="F861" s="33">
        <f>SUBTOTAL(9,F860:F860)</f>
        <v>4700</v>
      </c>
    </row>
    <row r="862" spans="1:6" outlineLevel="2" x14ac:dyDescent="0.2">
      <c r="A862" s="37"/>
      <c r="B862" s="45"/>
      <c r="C862" s="24">
        <f>SUBTOTAL(9,C860:C860)</f>
        <v>0</v>
      </c>
      <c r="D862" s="24"/>
      <c r="E862" s="60" t="s">
        <v>57</v>
      </c>
      <c r="F862" s="33"/>
    </row>
    <row r="863" spans="1:6" outlineLevel="1" x14ac:dyDescent="0.2">
      <c r="A863" s="37"/>
      <c r="B863" s="45"/>
      <c r="C863" s="24">
        <f>SUBTOTAL(9,C857:C860)</f>
        <v>0</v>
      </c>
      <c r="D863" s="60" t="s">
        <v>51</v>
      </c>
      <c r="E863" s="24"/>
      <c r="F863" s="33">
        <f>SUBTOTAL(9,F857:F860)</f>
        <v>8200</v>
      </c>
    </row>
    <row r="864" spans="1:6" outlineLevel="4" x14ac:dyDescent="0.2">
      <c r="A864" s="36">
        <v>40920</v>
      </c>
      <c r="B864" s="46">
        <f>YEAR(Продажи!$A237)</f>
        <v>2012</v>
      </c>
      <c r="C864" s="28" t="s">
        <v>26</v>
      </c>
      <c r="D864" s="28" t="s">
        <v>10</v>
      </c>
      <c r="E864" s="28" t="s">
        <v>35</v>
      </c>
      <c r="F864" s="32">
        <v>3500</v>
      </c>
    </row>
    <row r="865" spans="1:6" outlineLevel="3" x14ac:dyDescent="0.2">
      <c r="A865" s="36"/>
      <c r="B865" s="46"/>
      <c r="C865" s="28"/>
      <c r="D865" s="28"/>
      <c r="E865" s="61" t="s">
        <v>57</v>
      </c>
      <c r="F865" s="32">
        <f>SUBTOTAL(9,F864:F864)</f>
        <v>3500</v>
      </c>
    </row>
    <row r="866" spans="1:6" outlineLevel="2" x14ac:dyDescent="0.2">
      <c r="A866" s="36"/>
      <c r="B866" s="46"/>
      <c r="C866" s="28">
        <f>SUBTOTAL(9,C864:C864)</f>
        <v>0</v>
      </c>
      <c r="D866" s="28"/>
      <c r="E866" s="61" t="s">
        <v>57</v>
      </c>
      <c r="F866" s="32"/>
    </row>
    <row r="867" spans="1:6" outlineLevel="1" x14ac:dyDescent="0.2">
      <c r="A867" s="36"/>
      <c r="B867" s="46"/>
      <c r="C867" s="28">
        <f>SUBTOTAL(9,C864:C864)</f>
        <v>0</v>
      </c>
      <c r="D867" s="61" t="s">
        <v>52</v>
      </c>
      <c r="E867" s="28"/>
      <c r="F867" s="32">
        <f>SUBTOTAL(9,F864:F864)</f>
        <v>3500</v>
      </c>
    </row>
    <row r="868" spans="1:6" outlineLevel="4" x14ac:dyDescent="0.2">
      <c r="A868" s="37">
        <v>40923</v>
      </c>
      <c r="B868" s="45">
        <f>YEAR(Продажи!$A238)</f>
        <v>2012</v>
      </c>
      <c r="C868" s="24" t="s">
        <v>21</v>
      </c>
      <c r="D868" s="24" t="s">
        <v>12</v>
      </c>
      <c r="E868" s="24" t="s">
        <v>37</v>
      </c>
      <c r="F868" s="33">
        <v>4900</v>
      </c>
    </row>
    <row r="869" spans="1:6" outlineLevel="3" x14ac:dyDescent="0.2">
      <c r="A869" s="37"/>
      <c r="B869" s="45"/>
      <c r="C869" s="24"/>
      <c r="D869" s="24"/>
      <c r="E869" s="60" t="s">
        <v>56</v>
      </c>
      <c r="F869" s="33">
        <f>SUBTOTAL(9,F868:F868)</f>
        <v>4900</v>
      </c>
    </row>
    <row r="870" spans="1:6" outlineLevel="2" x14ac:dyDescent="0.2">
      <c r="A870" s="37"/>
      <c r="B870" s="45"/>
      <c r="C870" s="24">
        <f>SUBTOTAL(9,C868:C868)</f>
        <v>0</v>
      </c>
      <c r="D870" s="24"/>
      <c r="E870" s="60" t="s">
        <v>56</v>
      </c>
      <c r="F870" s="33"/>
    </row>
    <row r="871" spans="1:6" outlineLevel="1" x14ac:dyDescent="0.2">
      <c r="A871" s="37"/>
      <c r="B871" s="45"/>
      <c r="C871" s="24">
        <f>SUBTOTAL(9,C868:C868)</f>
        <v>0</v>
      </c>
      <c r="D871" s="60" t="s">
        <v>54</v>
      </c>
      <c r="E871" s="24"/>
      <c r="F871" s="33">
        <f>SUBTOTAL(9,F868:F868)</f>
        <v>4900</v>
      </c>
    </row>
    <row r="872" spans="1:6" outlineLevel="4" x14ac:dyDescent="0.2">
      <c r="A872" s="36">
        <v>40925</v>
      </c>
      <c r="B872" s="46">
        <f>YEAR(Продажи!$A239)</f>
        <v>2012</v>
      </c>
      <c r="C872" s="28" t="s">
        <v>23</v>
      </c>
      <c r="D872" s="28" t="s">
        <v>10</v>
      </c>
      <c r="E872" s="28" t="s">
        <v>37</v>
      </c>
      <c r="F872" s="32">
        <v>1300</v>
      </c>
    </row>
    <row r="873" spans="1:6" outlineLevel="3" x14ac:dyDescent="0.2">
      <c r="A873" s="36"/>
      <c r="B873" s="46"/>
      <c r="C873" s="28"/>
      <c r="D873" s="28"/>
      <c r="E873" s="61" t="s">
        <v>56</v>
      </c>
      <c r="F873" s="32">
        <f>SUBTOTAL(9,F872:F872)</f>
        <v>1300</v>
      </c>
    </row>
    <row r="874" spans="1:6" outlineLevel="2" x14ac:dyDescent="0.2">
      <c r="A874" s="36"/>
      <c r="B874" s="46"/>
      <c r="C874" s="28">
        <f>SUBTOTAL(9,C872:C872)</f>
        <v>0</v>
      </c>
      <c r="D874" s="28"/>
      <c r="E874" s="61" t="s">
        <v>56</v>
      </c>
      <c r="F874" s="32"/>
    </row>
    <row r="875" spans="1:6" outlineLevel="1" x14ac:dyDescent="0.2">
      <c r="A875" s="36"/>
      <c r="B875" s="46"/>
      <c r="C875" s="28">
        <f>SUBTOTAL(9,C872:C872)</f>
        <v>0</v>
      </c>
      <c r="D875" s="61" t="s">
        <v>52</v>
      </c>
      <c r="E875" s="28"/>
      <c r="F875" s="32">
        <f>SUBTOTAL(9,F872:F872)</f>
        <v>1300</v>
      </c>
    </row>
    <row r="876" spans="1:6" outlineLevel="4" x14ac:dyDescent="0.2">
      <c r="A876" s="37">
        <v>40926</v>
      </c>
      <c r="B876" s="45">
        <f>YEAR(Продажи!$A240)</f>
        <v>2012</v>
      </c>
      <c r="C876" s="24" t="s">
        <v>16</v>
      </c>
      <c r="D876" s="24" t="s">
        <v>7</v>
      </c>
      <c r="E876" s="24" t="s">
        <v>37</v>
      </c>
      <c r="F876" s="33">
        <v>300</v>
      </c>
    </row>
    <row r="877" spans="1:6" outlineLevel="3" x14ac:dyDescent="0.2">
      <c r="A877" s="37"/>
      <c r="B877" s="45"/>
      <c r="C877" s="24"/>
      <c r="D877" s="24"/>
      <c r="E877" s="60" t="s">
        <v>56</v>
      </c>
      <c r="F877" s="33">
        <f>SUBTOTAL(9,F876:F876)</f>
        <v>300</v>
      </c>
    </row>
    <row r="878" spans="1:6" outlineLevel="2" x14ac:dyDescent="0.2">
      <c r="A878" s="37"/>
      <c r="B878" s="45"/>
      <c r="C878" s="24">
        <f>SUBTOTAL(9,C876:C876)</f>
        <v>0</v>
      </c>
      <c r="D878" s="24"/>
      <c r="E878" s="60" t="s">
        <v>56</v>
      </c>
      <c r="F878" s="33"/>
    </row>
    <row r="879" spans="1:6" outlineLevel="4" x14ac:dyDescent="0.2">
      <c r="A879" s="36">
        <v>40926</v>
      </c>
      <c r="B879" s="46">
        <f>YEAR(Продажи!$A241)</f>
        <v>2012</v>
      </c>
      <c r="C879" s="28" t="s">
        <v>21</v>
      </c>
      <c r="D879" s="28" t="s">
        <v>7</v>
      </c>
      <c r="E879" s="28" t="s">
        <v>35</v>
      </c>
      <c r="F879" s="32">
        <v>2600</v>
      </c>
    </row>
    <row r="880" spans="1:6" outlineLevel="3" x14ac:dyDescent="0.2">
      <c r="A880" s="36"/>
      <c r="B880" s="46"/>
      <c r="C880" s="28"/>
      <c r="D880" s="28"/>
      <c r="E880" s="61" t="s">
        <v>57</v>
      </c>
      <c r="F880" s="32">
        <f>SUBTOTAL(9,F879:F879)</f>
        <v>2600</v>
      </c>
    </row>
    <row r="881" spans="1:11" outlineLevel="2" x14ac:dyDescent="0.2">
      <c r="A881" s="36"/>
      <c r="B881" s="46"/>
      <c r="C881" s="28">
        <f>SUBTOTAL(9,C879:C879)</f>
        <v>0</v>
      </c>
      <c r="D881" s="28"/>
      <c r="E881" s="61" t="s">
        <v>57</v>
      </c>
      <c r="F881" s="32"/>
    </row>
    <row r="882" spans="1:11" outlineLevel="4" x14ac:dyDescent="0.2">
      <c r="A882" s="37">
        <v>40929</v>
      </c>
      <c r="B882" s="45">
        <f>YEAR(Продажи!$A242)</f>
        <v>2012</v>
      </c>
      <c r="C882" s="24" t="s">
        <v>26</v>
      </c>
      <c r="D882" s="24" t="s">
        <v>7</v>
      </c>
      <c r="E882" s="24" t="s">
        <v>36</v>
      </c>
      <c r="F882" s="33">
        <v>70</v>
      </c>
    </row>
    <row r="883" spans="1:11" outlineLevel="3" x14ac:dyDescent="0.2">
      <c r="A883" s="37"/>
      <c r="B883" s="45"/>
      <c r="C883" s="24"/>
      <c r="D883" s="24"/>
      <c r="E883" s="60" t="s">
        <v>55</v>
      </c>
      <c r="F883" s="33">
        <f>SUBTOTAL(9,F882:F882)</f>
        <v>70</v>
      </c>
    </row>
    <row r="884" spans="1:11" outlineLevel="2" x14ac:dyDescent="0.2">
      <c r="A884" s="37"/>
      <c r="B884" s="45"/>
      <c r="C884" s="24">
        <f>SUBTOTAL(9,C882:C882)</f>
        <v>0</v>
      </c>
      <c r="D884" s="24"/>
      <c r="E884" s="60" t="s">
        <v>55</v>
      </c>
      <c r="F884" s="33"/>
    </row>
    <row r="885" spans="1:11" outlineLevel="1" x14ac:dyDescent="0.2">
      <c r="A885" s="37"/>
      <c r="B885" s="45"/>
      <c r="C885" s="24">
        <f>SUBTOTAL(9,C876:C882)</f>
        <v>0</v>
      </c>
      <c r="D885" s="60" t="s">
        <v>49</v>
      </c>
      <c r="E885" s="24"/>
      <c r="F885" s="33">
        <f>SUBTOTAL(9,F876:F882)</f>
        <v>2970</v>
      </c>
    </row>
    <row r="886" spans="1:11" outlineLevel="4" x14ac:dyDescent="0.2">
      <c r="A886" s="36">
        <v>40929</v>
      </c>
      <c r="B886" s="46">
        <f>YEAR(Продажи!$A243)</f>
        <v>2012</v>
      </c>
      <c r="C886" s="28" t="s">
        <v>16</v>
      </c>
      <c r="D886" s="28" t="s">
        <v>12</v>
      </c>
      <c r="E886" s="28" t="s">
        <v>35</v>
      </c>
      <c r="F886" s="32">
        <v>40</v>
      </c>
    </row>
    <row r="887" spans="1:11" outlineLevel="3" x14ac:dyDescent="0.2">
      <c r="A887" s="36"/>
      <c r="B887" s="46"/>
      <c r="C887" s="28"/>
      <c r="D887" s="28"/>
      <c r="E887" s="61" t="s">
        <v>57</v>
      </c>
      <c r="F887" s="32">
        <f>SUBTOTAL(9,F886:F886)</f>
        <v>40</v>
      </c>
    </row>
    <row r="888" spans="1:11" outlineLevel="2" x14ac:dyDescent="0.2">
      <c r="A888" s="36"/>
      <c r="B888" s="46"/>
      <c r="C888" s="28">
        <f>SUBTOTAL(9,C886:C886)</f>
        <v>0</v>
      </c>
      <c r="D888" s="28"/>
      <c r="E888" s="61" t="s">
        <v>57</v>
      </c>
      <c r="F888" s="32"/>
    </row>
    <row r="889" spans="1:11" outlineLevel="1" x14ac:dyDescent="0.2">
      <c r="A889" s="36"/>
      <c r="B889" s="46"/>
      <c r="C889" s="28">
        <f>SUBTOTAL(9,C886:C886)</f>
        <v>0</v>
      </c>
      <c r="D889" s="61" t="s">
        <v>54</v>
      </c>
      <c r="E889" s="28"/>
      <c r="F889" s="32">
        <f>SUBTOTAL(9,F886:F886)</f>
        <v>40</v>
      </c>
    </row>
    <row r="890" spans="1:11" outlineLevel="4" x14ac:dyDescent="0.2">
      <c r="A890" s="37">
        <v>40930</v>
      </c>
      <c r="B890" s="45">
        <f>YEAR(Продажи!$A244)</f>
        <v>2012</v>
      </c>
      <c r="C890" s="24" t="s">
        <v>16</v>
      </c>
      <c r="D890" s="24" t="s">
        <v>11</v>
      </c>
      <c r="E890" s="24" t="s">
        <v>37</v>
      </c>
      <c r="F890" s="33">
        <v>600</v>
      </c>
      <c r="K890" s="17"/>
    </row>
    <row r="891" spans="1:11" outlineLevel="3" x14ac:dyDescent="0.2">
      <c r="A891" s="37"/>
      <c r="B891" s="45"/>
      <c r="C891" s="24"/>
      <c r="D891" s="24"/>
      <c r="E891" s="60" t="s">
        <v>56</v>
      </c>
      <c r="F891" s="33">
        <f>SUBTOTAL(9,F890:F890)</f>
        <v>600</v>
      </c>
      <c r="K891" s="17"/>
    </row>
    <row r="892" spans="1:11" outlineLevel="2" x14ac:dyDescent="0.2">
      <c r="A892" s="37"/>
      <c r="B892" s="45"/>
      <c r="C892" s="24">
        <f>SUBTOTAL(9,C890:C890)</f>
        <v>0</v>
      </c>
      <c r="D892" s="24"/>
      <c r="E892" s="60" t="s">
        <v>56</v>
      </c>
      <c r="F892" s="33"/>
      <c r="K892" s="17"/>
    </row>
    <row r="893" spans="1:11" outlineLevel="1" x14ac:dyDescent="0.2">
      <c r="A893" s="37"/>
      <c r="B893" s="45"/>
      <c r="C893" s="24">
        <f>SUBTOTAL(9,C890:C890)</f>
        <v>0</v>
      </c>
      <c r="D893" s="60" t="s">
        <v>53</v>
      </c>
      <c r="E893" s="24"/>
      <c r="F893" s="33">
        <f>SUBTOTAL(9,F890:F890)</f>
        <v>600</v>
      </c>
      <c r="K893" s="17"/>
    </row>
    <row r="894" spans="1:11" outlineLevel="4" x14ac:dyDescent="0.2">
      <c r="A894" s="36">
        <v>40934</v>
      </c>
      <c r="B894" s="46">
        <f>YEAR(Продажи!$A245)</f>
        <v>2012</v>
      </c>
      <c r="C894" s="28" t="s">
        <v>21</v>
      </c>
      <c r="D894" s="28" t="s">
        <v>9</v>
      </c>
      <c r="E894" s="28" t="s">
        <v>35</v>
      </c>
      <c r="F894" s="32">
        <v>600</v>
      </c>
    </row>
    <row r="895" spans="1:11" outlineLevel="3" x14ac:dyDescent="0.2">
      <c r="A895" s="36"/>
      <c r="B895" s="46"/>
      <c r="C895" s="28"/>
      <c r="D895" s="28"/>
      <c r="E895" s="61" t="s">
        <v>57</v>
      </c>
      <c r="F895" s="32">
        <f>SUBTOTAL(9,F894:F894)</f>
        <v>600</v>
      </c>
    </row>
    <row r="896" spans="1:11" outlineLevel="2" x14ac:dyDescent="0.2">
      <c r="A896" s="36"/>
      <c r="B896" s="46"/>
      <c r="C896" s="28">
        <f>SUBTOTAL(9,C894:C894)</f>
        <v>0</v>
      </c>
      <c r="D896" s="28"/>
      <c r="E896" s="61" t="s">
        <v>57</v>
      </c>
      <c r="F896" s="32"/>
    </row>
    <row r="897" spans="1:11" outlineLevel="1" x14ac:dyDescent="0.2">
      <c r="A897" s="36"/>
      <c r="B897" s="46"/>
      <c r="C897" s="28">
        <f>SUBTOTAL(9,C894:C894)</f>
        <v>0</v>
      </c>
      <c r="D897" s="61" t="s">
        <v>50</v>
      </c>
      <c r="E897" s="28"/>
      <c r="F897" s="32">
        <f>SUBTOTAL(9,F894:F894)</f>
        <v>600</v>
      </c>
    </row>
    <row r="898" spans="1:11" outlineLevel="4" x14ac:dyDescent="0.2">
      <c r="A898" s="37">
        <v>40937</v>
      </c>
      <c r="B898" s="45">
        <f>YEAR(Продажи!$A246)</f>
        <v>2012</v>
      </c>
      <c r="C898" s="24" t="s">
        <v>26</v>
      </c>
      <c r="D898" s="24" t="s">
        <v>7</v>
      </c>
      <c r="E898" s="24" t="s">
        <v>35</v>
      </c>
      <c r="F898" s="33">
        <v>3600</v>
      </c>
    </row>
    <row r="899" spans="1:11" outlineLevel="3" x14ac:dyDescent="0.2">
      <c r="A899" s="37"/>
      <c r="B899" s="45"/>
      <c r="C899" s="24"/>
      <c r="D899" s="24"/>
      <c r="E899" s="60" t="s">
        <v>57</v>
      </c>
      <c r="F899" s="33">
        <f>SUBTOTAL(9,F898:F898)</f>
        <v>3600</v>
      </c>
    </row>
    <row r="900" spans="1:11" outlineLevel="2" x14ac:dyDescent="0.2">
      <c r="A900" s="37"/>
      <c r="B900" s="45"/>
      <c r="C900" s="24">
        <f>SUBTOTAL(9,C898:C898)</f>
        <v>0</v>
      </c>
      <c r="D900" s="24"/>
      <c r="E900" s="60" t="s">
        <v>57</v>
      </c>
      <c r="F900" s="33"/>
    </row>
    <row r="901" spans="1:11" outlineLevel="1" x14ac:dyDescent="0.2">
      <c r="A901" s="37"/>
      <c r="B901" s="45"/>
      <c r="C901" s="24">
        <f>SUBTOTAL(9,C898:C898)</f>
        <v>0</v>
      </c>
      <c r="D901" s="60" t="s">
        <v>49</v>
      </c>
      <c r="E901" s="24"/>
      <c r="F901" s="33">
        <f>SUBTOTAL(9,F898:F898)</f>
        <v>3600</v>
      </c>
    </row>
    <row r="902" spans="1:11" outlineLevel="4" x14ac:dyDescent="0.2">
      <c r="A902" s="36">
        <v>40941</v>
      </c>
      <c r="B902" s="46">
        <f>YEAR(Продажи!$A247)</f>
        <v>2012</v>
      </c>
      <c r="C902" s="28" t="s">
        <v>21</v>
      </c>
      <c r="D902" s="28" t="s">
        <v>11</v>
      </c>
      <c r="E902" s="28" t="s">
        <v>36</v>
      </c>
      <c r="F902" s="35">
        <v>3400</v>
      </c>
      <c r="K902" s="17"/>
    </row>
    <row r="903" spans="1:11" outlineLevel="3" x14ac:dyDescent="0.2">
      <c r="A903" s="36"/>
      <c r="B903" s="46"/>
      <c r="C903" s="28"/>
      <c r="D903" s="28"/>
      <c r="E903" s="61" t="s">
        <v>55</v>
      </c>
      <c r="F903" s="35">
        <f>SUBTOTAL(9,F902:F902)</f>
        <v>3400</v>
      </c>
      <c r="K903" s="17"/>
    </row>
    <row r="904" spans="1:11" outlineLevel="2" x14ac:dyDescent="0.2">
      <c r="A904" s="36"/>
      <c r="B904" s="46"/>
      <c r="C904" s="28">
        <f>SUBTOTAL(9,C902:C902)</f>
        <v>0</v>
      </c>
      <c r="D904" s="28"/>
      <c r="E904" s="61" t="s">
        <v>55</v>
      </c>
      <c r="F904" s="35"/>
      <c r="K904" s="17"/>
    </row>
    <row r="905" spans="1:11" outlineLevel="1" x14ac:dyDescent="0.2">
      <c r="A905" s="36"/>
      <c r="B905" s="46"/>
      <c r="C905" s="28">
        <f>SUBTOTAL(9,C902:C902)</f>
        <v>0</v>
      </c>
      <c r="D905" s="61" t="s">
        <v>53</v>
      </c>
      <c r="E905" s="28"/>
      <c r="F905" s="35">
        <f>SUBTOTAL(9,F902:F902)</f>
        <v>3400</v>
      </c>
      <c r="K905" s="17"/>
    </row>
    <row r="906" spans="1:11" outlineLevel="4" x14ac:dyDescent="0.2">
      <c r="A906" s="37">
        <v>40944</v>
      </c>
      <c r="B906" s="45">
        <f>YEAR(Продажи!$A248)</f>
        <v>2012</v>
      </c>
      <c r="C906" s="24" t="s">
        <v>33</v>
      </c>
      <c r="D906" s="24" t="s">
        <v>9</v>
      </c>
      <c r="E906" s="24" t="s">
        <v>37</v>
      </c>
      <c r="F906" s="34">
        <v>100</v>
      </c>
      <c r="K906" s="17"/>
    </row>
    <row r="907" spans="1:11" outlineLevel="3" x14ac:dyDescent="0.2">
      <c r="A907" s="37"/>
      <c r="B907" s="45"/>
      <c r="C907" s="24"/>
      <c r="D907" s="24"/>
      <c r="E907" s="60" t="s">
        <v>56</v>
      </c>
      <c r="F907" s="34">
        <f>SUBTOTAL(9,F906:F906)</f>
        <v>100</v>
      </c>
      <c r="K907" s="17"/>
    </row>
    <row r="908" spans="1:11" outlineLevel="2" x14ac:dyDescent="0.2">
      <c r="A908" s="37"/>
      <c r="B908" s="45"/>
      <c r="C908" s="24">
        <f>SUBTOTAL(9,C906:C906)</f>
        <v>0</v>
      </c>
      <c r="D908" s="24"/>
      <c r="E908" s="60" t="s">
        <v>56</v>
      </c>
      <c r="F908" s="34"/>
      <c r="K908" s="17"/>
    </row>
    <row r="909" spans="1:11" outlineLevel="1" x14ac:dyDescent="0.2">
      <c r="A909" s="37"/>
      <c r="B909" s="45"/>
      <c r="C909" s="24">
        <f>SUBTOTAL(9,C906:C906)</f>
        <v>0</v>
      </c>
      <c r="D909" s="60" t="s">
        <v>50</v>
      </c>
      <c r="E909" s="24"/>
      <c r="F909" s="34">
        <f>SUBTOTAL(9,F906:F906)</f>
        <v>100</v>
      </c>
      <c r="K909" s="17"/>
    </row>
    <row r="910" spans="1:11" outlineLevel="4" x14ac:dyDescent="0.2">
      <c r="A910" s="36">
        <v>40949</v>
      </c>
      <c r="B910" s="46">
        <f>YEAR(Продажи!$A249)</f>
        <v>2012</v>
      </c>
      <c r="C910" s="28" t="s">
        <v>16</v>
      </c>
      <c r="D910" s="28" t="s">
        <v>10</v>
      </c>
      <c r="E910" s="28" t="s">
        <v>37</v>
      </c>
      <c r="F910" s="32">
        <v>3100</v>
      </c>
    </row>
    <row r="911" spans="1:11" outlineLevel="3" x14ac:dyDescent="0.2">
      <c r="A911" s="36"/>
      <c r="B911" s="46"/>
      <c r="C911" s="28"/>
      <c r="D911" s="28"/>
      <c r="E911" s="61" t="s">
        <v>56</v>
      </c>
      <c r="F911" s="32">
        <f>SUBTOTAL(9,F910:F910)</f>
        <v>3100</v>
      </c>
    </row>
    <row r="912" spans="1:11" outlineLevel="2" x14ac:dyDescent="0.2">
      <c r="A912" s="36"/>
      <c r="B912" s="46"/>
      <c r="C912" s="28">
        <f>SUBTOTAL(9,C910:C910)</f>
        <v>0</v>
      </c>
      <c r="D912" s="28"/>
      <c r="E912" s="61" t="s">
        <v>56</v>
      </c>
      <c r="F912" s="32"/>
    </row>
    <row r="913" spans="1:11" outlineLevel="1" x14ac:dyDescent="0.2">
      <c r="A913" s="36"/>
      <c r="B913" s="46"/>
      <c r="C913" s="28">
        <f>SUBTOTAL(9,C910:C910)</f>
        <v>0</v>
      </c>
      <c r="D913" s="61" t="s">
        <v>52</v>
      </c>
      <c r="E913" s="28"/>
      <c r="F913" s="32">
        <f>SUBTOTAL(9,F910:F910)</f>
        <v>3100</v>
      </c>
    </row>
    <row r="914" spans="1:11" outlineLevel="4" x14ac:dyDescent="0.2">
      <c r="A914" s="37">
        <v>40949</v>
      </c>
      <c r="B914" s="45">
        <f>YEAR(Продажи!$A250)</f>
        <v>2012</v>
      </c>
      <c r="C914" s="24" t="s">
        <v>26</v>
      </c>
      <c r="D914" s="24" t="s">
        <v>8</v>
      </c>
      <c r="E914" s="24" t="s">
        <v>35</v>
      </c>
      <c r="F914" s="33">
        <v>1400</v>
      </c>
    </row>
    <row r="915" spans="1:11" outlineLevel="3" x14ac:dyDescent="0.2">
      <c r="A915" s="37"/>
      <c r="B915" s="45"/>
      <c r="C915" s="24"/>
      <c r="D915" s="24"/>
      <c r="E915" s="60" t="s">
        <v>57</v>
      </c>
      <c r="F915" s="33">
        <f>SUBTOTAL(9,F914:F914)</f>
        <v>1400</v>
      </c>
    </row>
    <row r="916" spans="1:11" outlineLevel="2" x14ac:dyDescent="0.2">
      <c r="A916" s="37"/>
      <c r="B916" s="45"/>
      <c r="C916" s="24">
        <f>SUBTOTAL(9,C914:C914)</f>
        <v>0</v>
      </c>
      <c r="D916" s="24"/>
      <c r="E916" s="60" t="s">
        <v>57</v>
      </c>
      <c r="F916" s="33"/>
    </row>
    <row r="917" spans="1:11" outlineLevel="1" x14ac:dyDescent="0.2">
      <c r="A917" s="37"/>
      <c r="B917" s="45"/>
      <c r="C917" s="24">
        <f>SUBTOTAL(9,C914:C914)</f>
        <v>0</v>
      </c>
      <c r="D917" s="60" t="s">
        <v>51</v>
      </c>
      <c r="E917" s="24"/>
      <c r="F917" s="33">
        <f>SUBTOTAL(9,F914:F914)</f>
        <v>1400</v>
      </c>
    </row>
    <row r="918" spans="1:11" outlineLevel="4" x14ac:dyDescent="0.2">
      <c r="A918" s="36">
        <v>40951</v>
      </c>
      <c r="B918" s="46">
        <f>YEAR(Продажи!$A251)</f>
        <v>2012</v>
      </c>
      <c r="C918" s="28" t="s">
        <v>29</v>
      </c>
      <c r="D918" s="28" t="s">
        <v>7</v>
      </c>
      <c r="E918" s="28" t="s">
        <v>35</v>
      </c>
      <c r="F918" s="32">
        <v>4700</v>
      </c>
    </row>
    <row r="919" spans="1:11" outlineLevel="3" x14ac:dyDescent="0.2">
      <c r="A919" s="36"/>
      <c r="B919" s="46"/>
      <c r="C919" s="28"/>
      <c r="D919" s="28"/>
      <c r="E919" s="61" t="s">
        <v>57</v>
      </c>
      <c r="F919" s="32">
        <f>SUBTOTAL(9,F918:F918)</f>
        <v>4700</v>
      </c>
    </row>
    <row r="920" spans="1:11" outlineLevel="2" x14ac:dyDescent="0.2">
      <c r="A920" s="36"/>
      <c r="B920" s="46"/>
      <c r="C920" s="28">
        <f>SUBTOTAL(9,C918:C918)</f>
        <v>0</v>
      </c>
      <c r="D920" s="28"/>
      <c r="E920" s="61" t="s">
        <v>57</v>
      </c>
      <c r="F920" s="32"/>
    </row>
    <row r="921" spans="1:11" outlineLevel="1" x14ac:dyDescent="0.2">
      <c r="A921" s="36"/>
      <c r="B921" s="46"/>
      <c r="C921" s="28">
        <f>SUBTOTAL(9,C918:C918)</f>
        <v>0</v>
      </c>
      <c r="D921" s="61" t="s">
        <v>49</v>
      </c>
      <c r="E921" s="28"/>
      <c r="F921" s="32">
        <f>SUBTOTAL(9,F918:F918)</f>
        <v>4700</v>
      </c>
    </row>
    <row r="922" spans="1:11" outlineLevel="4" x14ac:dyDescent="0.2">
      <c r="A922" s="37">
        <v>40959</v>
      </c>
      <c r="B922" s="45">
        <f>YEAR(Продажи!$A252)</f>
        <v>2012</v>
      </c>
      <c r="C922" s="24" t="s">
        <v>33</v>
      </c>
      <c r="D922" s="24" t="s">
        <v>8</v>
      </c>
      <c r="E922" s="24" t="s">
        <v>36</v>
      </c>
      <c r="F922" s="33">
        <v>500</v>
      </c>
    </row>
    <row r="923" spans="1:11" outlineLevel="3" x14ac:dyDescent="0.2">
      <c r="A923" s="37"/>
      <c r="B923" s="45"/>
      <c r="C923" s="24"/>
      <c r="D923" s="24"/>
      <c r="E923" s="60" t="s">
        <v>55</v>
      </c>
      <c r="F923" s="33">
        <f>SUBTOTAL(9,F922:F922)</f>
        <v>500</v>
      </c>
    </row>
    <row r="924" spans="1:11" outlineLevel="2" x14ac:dyDescent="0.2">
      <c r="A924" s="37"/>
      <c r="B924" s="45"/>
      <c r="C924" s="24">
        <f>SUBTOTAL(9,C922:C922)</f>
        <v>0</v>
      </c>
      <c r="D924" s="24"/>
      <c r="E924" s="60" t="s">
        <v>55</v>
      </c>
      <c r="F924" s="33"/>
    </row>
    <row r="925" spans="1:11" outlineLevel="1" x14ac:dyDescent="0.2">
      <c r="A925" s="37"/>
      <c r="B925" s="45"/>
      <c r="C925" s="24">
        <f>SUBTOTAL(9,C922:C922)</f>
        <v>0</v>
      </c>
      <c r="D925" s="60" t="s">
        <v>51</v>
      </c>
      <c r="E925" s="24"/>
      <c r="F925" s="33">
        <f>SUBTOTAL(9,F922:F922)</f>
        <v>500</v>
      </c>
    </row>
    <row r="926" spans="1:11" outlineLevel="4" x14ac:dyDescent="0.2">
      <c r="A926" s="36">
        <v>40960</v>
      </c>
      <c r="B926" s="46">
        <f>YEAR(Продажи!$A253)</f>
        <v>2012</v>
      </c>
      <c r="C926" s="28" t="s">
        <v>26</v>
      </c>
      <c r="D926" s="28" t="s">
        <v>11</v>
      </c>
      <c r="E926" s="28" t="s">
        <v>35</v>
      </c>
      <c r="F926" s="32">
        <v>2200</v>
      </c>
    </row>
    <row r="927" spans="1:11" outlineLevel="4" x14ac:dyDescent="0.2">
      <c r="A927" s="37">
        <v>40962</v>
      </c>
      <c r="B927" s="45">
        <f>YEAR(Продажи!$A254)</f>
        <v>2012</v>
      </c>
      <c r="C927" s="24" t="s">
        <v>26</v>
      </c>
      <c r="D927" s="24" t="s">
        <v>11</v>
      </c>
      <c r="E927" s="24" t="s">
        <v>35</v>
      </c>
      <c r="F927" s="33">
        <v>3200</v>
      </c>
    </row>
    <row r="928" spans="1:11" outlineLevel="4" x14ac:dyDescent="0.2">
      <c r="A928" s="36">
        <v>40964</v>
      </c>
      <c r="B928" s="46">
        <f>YEAR(Продажи!$A255)</f>
        <v>2012</v>
      </c>
      <c r="C928" s="28" t="s">
        <v>21</v>
      </c>
      <c r="D928" s="28" t="s">
        <v>11</v>
      </c>
      <c r="E928" s="28" t="s">
        <v>35</v>
      </c>
      <c r="F928" s="35">
        <v>1300</v>
      </c>
      <c r="K928" s="17"/>
    </row>
    <row r="929" spans="1:11" outlineLevel="3" x14ac:dyDescent="0.2">
      <c r="A929" s="36"/>
      <c r="B929" s="46"/>
      <c r="C929" s="28"/>
      <c r="D929" s="28"/>
      <c r="E929" s="61" t="s">
        <v>57</v>
      </c>
      <c r="F929" s="35">
        <f>SUBTOTAL(9,F926:F928)</f>
        <v>6700</v>
      </c>
      <c r="K929" s="17"/>
    </row>
    <row r="930" spans="1:11" outlineLevel="2" x14ac:dyDescent="0.2">
      <c r="A930" s="36"/>
      <c r="B930" s="46"/>
      <c r="C930" s="28">
        <f>SUBTOTAL(9,C926:C928)</f>
        <v>0</v>
      </c>
      <c r="D930" s="28"/>
      <c r="E930" s="61" t="s">
        <v>57</v>
      </c>
      <c r="F930" s="35"/>
      <c r="K930" s="17"/>
    </row>
    <row r="931" spans="1:11" outlineLevel="1" x14ac:dyDescent="0.2">
      <c r="A931" s="36"/>
      <c r="B931" s="46"/>
      <c r="C931" s="28">
        <f>SUBTOTAL(9,C926:C928)</f>
        <v>0</v>
      </c>
      <c r="D931" s="61" t="s">
        <v>53</v>
      </c>
      <c r="E931" s="28"/>
      <c r="F931" s="35">
        <f>SUBTOTAL(9,F926:F928)</f>
        <v>6700</v>
      </c>
      <c r="K931" s="17"/>
    </row>
    <row r="932" spans="1:11" outlineLevel="4" x14ac:dyDescent="0.2">
      <c r="A932" s="37">
        <v>40964</v>
      </c>
      <c r="B932" s="45">
        <f>YEAR(Продажи!$A256)</f>
        <v>2012</v>
      </c>
      <c r="C932" s="24" t="s">
        <v>23</v>
      </c>
      <c r="D932" s="24" t="s">
        <v>9</v>
      </c>
      <c r="E932" s="24" t="s">
        <v>37</v>
      </c>
      <c r="F932" s="33">
        <v>40</v>
      </c>
    </row>
    <row r="933" spans="1:11" outlineLevel="3" x14ac:dyDescent="0.2">
      <c r="A933" s="37"/>
      <c r="B933" s="45"/>
      <c r="C933" s="24"/>
      <c r="D933" s="24"/>
      <c r="E933" s="60" t="s">
        <v>56</v>
      </c>
      <c r="F933" s="33">
        <f>SUBTOTAL(9,F932:F932)</f>
        <v>40</v>
      </c>
    </row>
    <row r="934" spans="1:11" outlineLevel="2" x14ac:dyDescent="0.2">
      <c r="A934" s="37"/>
      <c r="B934" s="45"/>
      <c r="C934" s="24">
        <f>SUBTOTAL(9,C932:C932)</f>
        <v>0</v>
      </c>
      <c r="D934" s="24"/>
      <c r="E934" s="60" t="s">
        <v>56</v>
      </c>
      <c r="F934" s="33"/>
    </row>
    <row r="935" spans="1:11" outlineLevel="1" x14ac:dyDescent="0.2">
      <c r="A935" s="37"/>
      <c r="B935" s="45"/>
      <c r="C935" s="24">
        <f>SUBTOTAL(9,C932:C932)</f>
        <v>0</v>
      </c>
      <c r="D935" s="60" t="s">
        <v>50</v>
      </c>
      <c r="E935" s="24"/>
      <c r="F935" s="33">
        <f>SUBTOTAL(9,F932:F932)</f>
        <v>40</v>
      </c>
    </row>
    <row r="936" spans="1:11" outlineLevel="4" x14ac:dyDescent="0.2">
      <c r="A936" s="36">
        <v>40965</v>
      </c>
      <c r="B936" s="46">
        <f>YEAR(Продажи!$A257)</f>
        <v>2012</v>
      </c>
      <c r="C936" s="28" t="s">
        <v>26</v>
      </c>
      <c r="D936" s="28" t="s">
        <v>11</v>
      </c>
      <c r="E936" s="28" t="s">
        <v>35</v>
      </c>
      <c r="F936" s="32">
        <v>3700</v>
      </c>
    </row>
    <row r="937" spans="1:11" outlineLevel="4" x14ac:dyDescent="0.2">
      <c r="A937" s="37">
        <v>40967</v>
      </c>
      <c r="B937" s="45">
        <f>YEAR(Продажи!$A258)</f>
        <v>2012</v>
      </c>
      <c r="C937" s="24" t="s">
        <v>21</v>
      </c>
      <c r="D937" s="24" t="s">
        <v>11</v>
      </c>
      <c r="E937" s="24" t="s">
        <v>35</v>
      </c>
      <c r="F937" s="34">
        <v>600</v>
      </c>
      <c r="K937" s="17"/>
    </row>
    <row r="938" spans="1:11" outlineLevel="3" x14ac:dyDescent="0.2">
      <c r="A938" s="37"/>
      <c r="B938" s="45"/>
      <c r="C938" s="24"/>
      <c r="D938" s="24"/>
      <c r="E938" s="60" t="s">
        <v>57</v>
      </c>
      <c r="F938" s="34">
        <f>SUBTOTAL(9,F936:F937)</f>
        <v>4300</v>
      </c>
      <c r="K938" s="17"/>
    </row>
    <row r="939" spans="1:11" outlineLevel="2" x14ac:dyDescent="0.2">
      <c r="A939" s="37"/>
      <c r="B939" s="45"/>
      <c r="C939" s="24">
        <f>SUBTOTAL(9,C936:C937)</f>
        <v>0</v>
      </c>
      <c r="D939" s="24"/>
      <c r="E939" s="60" t="s">
        <v>57</v>
      </c>
      <c r="F939" s="34"/>
      <c r="K939" s="17"/>
    </row>
    <row r="940" spans="1:11" outlineLevel="1" x14ac:dyDescent="0.2">
      <c r="A940" s="37"/>
      <c r="B940" s="45"/>
      <c r="C940" s="24">
        <f>SUBTOTAL(9,C936:C937)</f>
        <v>0</v>
      </c>
      <c r="D940" s="60" t="s">
        <v>53</v>
      </c>
      <c r="E940" s="24"/>
      <c r="F940" s="34">
        <f>SUBTOTAL(9,F936:F937)</f>
        <v>4300</v>
      </c>
      <c r="K940" s="17"/>
    </row>
    <row r="941" spans="1:11" outlineLevel="4" x14ac:dyDescent="0.2">
      <c r="A941" s="36">
        <v>40971</v>
      </c>
      <c r="B941" s="46">
        <f>YEAR(Продажи!$A259)</f>
        <v>2012</v>
      </c>
      <c r="C941" s="28" t="s">
        <v>21</v>
      </c>
      <c r="D941" s="28" t="s">
        <v>8</v>
      </c>
      <c r="E941" s="28" t="s">
        <v>35</v>
      </c>
      <c r="F941" s="32">
        <v>3900</v>
      </c>
    </row>
    <row r="942" spans="1:11" outlineLevel="3" x14ac:dyDescent="0.2">
      <c r="A942" s="36"/>
      <c r="B942" s="46"/>
      <c r="C942" s="28"/>
      <c r="D942" s="28"/>
      <c r="E942" s="61" t="s">
        <v>57</v>
      </c>
      <c r="F942" s="32">
        <f>SUBTOTAL(9,F941:F941)</f>
        <v>3900</v>
      </c>
    </row>
    <row r="943" spans="1:11" outlineLevel="2" x14ac:dyDescent="0.2">
      <c r="A943" s="36"/>
      <c r="B943" s="46"/>
      <c r="C943" s="28">
        <f>SUBTOTAL(9,C941:C941)</f>
        <v>0</v>
      </c>
      <c r="D943" s="28"/>
      <c r="E943" s="61" t="s">
        <v>57</v>
      </c>
      <c r="F943" s="32"/>
    </row>
    <row r="944" spans="1:11" outlineLevel="1" x14ac:dyDescent="0.2">
      <c r="A944" s="36"/>
      <c r="B944" s="46"/>
      <c r="C944" s="28">
        <f>SUBTOTAL(9,C941:C941)</f>
        <v>0</v>
      </c>
      <c r="D944" s="61" t="s">
        <v>51</v>
      </c>
      <c r="E944" s="28"/>
      <c r="F944" s="32">
        <f>SUBTOTAL(9,F941:F941)</f>
        <v>3900</v>
      </c>
    </row>
    <row r="945" spans="1:11" outlineLevel="4" x14ac:dyDescent="0.2">
      <c r="A945" s="37">
        <v>40971</v>
      </c>
      <c r="B945" s="45">
        <f>YEAR(Продажи!$A260)</f>
        <v>2012</v>
      </c>
      <c r="C945" s="24" t="s">
        <v>23</v>
      </c>
      <c r="D945" s="24" t="s">
        <v>9</v>
      </c>
      <c r="E945" s="24" t="s">
        <v>37</v>
      </c>
      <c r="F945" s="33">
        <v>120</v>
      </c>
    </row>
    <row r="946" spans="1:11" outlineLevel="3" x14ac:dyDescent="0.2">
      <c r="A946" s="37"/>
      <c r="B946" s="45"/>
      <c r="C946" s="24"/>
      <c r="D946" s="24"/>
      <c r="E946" s="60" t="s">
        <v>56</v>
      </c>
      <c r="F946" s="33">
        <f>SUBTOTAL(9,F945:F945)</f>
        <v>120</v>
      </c>
    </row>
    <row r="947" spans="1:11" outlineLevel="2" x14ac:dyDescent="0.2">
      <c r="A947" s="37"/>
      <c r="B947" s="45"/>
      <c r="C947" s="24">
        <f>SUBTOTAL(9,C945:C945)</f>
        <v>0</v>
      </c>
      <c r="D947" s="24"/>
      <c r="E947" s="60" t="s">
        <v>56</v>
      </c>
      <c r="F947" s="33"/>
    </row>
    <row r="948" spans="1:11" outlineLevel="1" x14ac:dyDescent="0.2">
      <c r="A948" s="37"/>
      <c r="B948" s="45"/>
      <c r="C948" s="24">
        <f>SUBTOTAL(9,C945:C945)</f>
        <v>0</v>
      </c>
      <c r="D948" s="60" t="s">
        <v>50</v>
      </c>
      <c r="E948" s="24"/>
      <c r="F948" s="33">
        <f>SUBTOTAL(9,F945:F945)</f>
        <v>120</v>
      </c>
    </row>
    <row r="949" spans="1:11" outlineLevel="4" x14ac:dyDescent="0.2">
      <c r="A949" s="36">
        <v>40975</v>
      </c>
      <c r="B949" s="46">
        <f>YEAR(Продажи!$A261)</f>
        <v>2012</v>
      </c>
      <c r="C949" s="28" t="s">
        <v>16</v>
      </c>
      <c r="D949" s="28" t="s">
        <v>8</v>
      </c>
      <c r="E949" s="28" t="s">
        <v>37</v>
      </c>
      <c r="F949" s="32">
        <v>500</v>
      </c>
      <c r="K949" s="17"/>
    </row>
    <row r="950" spans="1:11" outlineLevel="3" x14ac:dyDescent="0.2">
      <c r="A950" s="36"/>
      <c r="B950" s="46"/>
      <c r="C950" s="28"/>
      <c r="D950" s="28"/>
      <c r="E950" s="61" t="s">
        <v>56</v>
      </c>
      <c r="F950" s="32">
        <f>SUBTOTAL(9,F949:F949)</f>
        <v>500</v>
      </c>
      <c r="K950" s="17"/>
    </row>
    <row r="951" spans="1:11" outlineLevel="2" x14ac:dyDescent="0.2">
      <c r="A951" s="36"/>
      <c r="B951" s="46"/>
      <c r="C951" s="28">
        <f>SUBTOTAL(9,C949:C949)</f>
        <v>0</v>
      </c>
      <c r="D951" s="28"/>
      <c r="E951" s="61" t="s">
        <v>56</v>
      </c>
      <c r="F951" s="32"/>
      <c r="K951" s="17"/>
    </row>
    <row r="952" spans="1:11" outlineLevel="1" x14ac:dyDescent="0.2">
      <c r="A952" s="36"/>
      <c r="B952" s="46"/>
      <c r="C952" s="28">
        <f>SUBTOTAL(9,C949:C949)</f>
        <v>0</v>
      </c>
      <c r="D952" s="61" t="s">
        <v>51</v>
      </c>
      <c r="E952" s="28"/>
      <c r="F952" s="32">
        <f>SUBTOTAL(9,F949:F949)</f>
        <v>500</v>
      </c>
      <c r="K952" s="17"/>
    </row>
    <row r="953" spans="1:11" outlineLevel="4" x14ac:dyDescent="0.2">
      <c r="A953" s="37">
        <v>40976</v>
      </c>
      <c r="B953" s="45">
        <f>YEAR(Продажи!$A262)</f>
        <v>2012</v>
      </c>
      <c r="C953" s="24" t="s">
        <v>23</v>
      </c>
      <c r="D953" s="24" t="s">
        <v>9</v>
      </c>
      <c r="E953" s="24" t="s">
        <v>37</v>
      </c>
      <c r="F953" s="33">
        <v>900</v>
      </c>
    </row>
    <row r="954" spans="1:11" outlineLevel="3" x14ac:dyDescent="0.2">
      <c r="A954" s="37"/>
      <c r="B954" s="45"/>
      <c r="C954" s="24"/>
      <c r="D954" s="24"/>
      <c r="E954" s="60" t="s">
        <v>56</v>
      </c>
      <c r="F954" s="33">
        <f>SUBTOTAL(9,F953:F953)</f>
        <v>900</v>
      </c>
    </row>
    <row r="955" spans="1:11" outlineLevel="2" x14ac:dyDescent="0.2">
      <c r="A955" s="37"/>
      <c r="B955" s="45"/>
      <c r="C955" s="24">
        <f>SUBTOTAL(9,C953:C953)</f>
        <v>0</v>
      </c>
      <c r="D955" s="24"/>
      <c r="E955" s="60" t="s">
        <v>56</v>
      </c>
      <c r="F955" s="33"/>
    </row>
    <row r="956" spans="1:11" outlineLevel="1" x14ac:dyDescent="0.2">
      <c r="A956" s="37"/>
      <c r="B956" s="45"/>
      <c r="C956" s="24">
        <f>SUBTOTAL(9,C953:C953)</f>
        <v>0</v>
      </c>
      <c r="D956" s="60" t="s">
        <v>50</v>
      </c>
      <c r="E956" s="24"/>
      <c r="F956" s="33">
        <f>SUBTOTAL(9,F953:F953)</f>
        <v>900</v>
      </c>
    </row>
    <row r="957" spans="1:11" outlineLevel="4" x14ac:dyDescent="0.2">
      <c r="A957" s="36">
        <v>40977</v>
      </c>
      <c r="B957" s="46">
        <f>YEAR(Продажи!$A263)</f>
        <v>2012</v>
      </c>
      <c r="C957" s="28" t="s">
        <v>33</v>
      </c>
      <c r="D957" s="28" t="s">
        <v>8</v>
      </c>
      <c r="E957" s="28" t="s">
        <v>36</v>
      </c>
      <c r="F957" s="32">
        <v>450</v>
      </c>
    </row>
    <row r="958" spans="1:11" outlineLevel="3" x14ac:dyDescent="0.2">
      <c r="A958" s="36"/>
      <c r="B958" s="46"/>
      <c r="C958" s="28"/>
      <c r="D958" s="28"/>
      <c r="E958" s="61" t="s">
        <v>55</v>
      </c>
      <c r="F958" s="32">
        <f>SUBTOTAL(9,F957:F957)</f>
        <v>450</v>
      </c>
    </row>
    <row r="959" spans="1:11" outlineLevel="2" x14ac:dyDescent="0.2">
      <c r="A959" s="36"/>
      <c r="B959" s="46"/>
      <c r="C959" s="28">
        <f>SUBTOTAL(9,C957:C957)</f>
        <v>0</v>
      </c>
      <c r="D959" s="28"/>
      <c r="E959" s="61" t="s">
        <v>55</v>
      </c>
      <c r="F959" s="32"/>
    </row>
    <row r="960" spans="1:11" outlineLevel="1" x14ac:dyDescent="0.2">
      <c r="A960" s="36"/>
      <c r="B960" s="46"/>
      <c r="C960" s="28">
        <f>SUBTOTAL(9,C957:C957)</f>
        <v>0</v>
      </c>
      <c r="D960" s="61" t="s">
        <v>51</v>
      </c>
      <c r="E960" s="28"/>
      <c r="F960" s="32">
        <f>SUBTOTAL(9,F957:F957)</f>
        <v>450</v>
      </c>
    </row>
    <row r="961" spans="1:11" outlineLevel="4" x14ac:dyDescent="0.2">
      <c r="A961" s="37">
        <v>40980</v>
      </c>
      <c r="B961" s="45">
        <f>YEAR(Продажи!$A264)</f>
        <v>2012</v>
      </c>
      <c r="C961" s="24" t="s">
        <v>21</v>
      </c>
      <c r="D961" s="24" t="s">
        <v>7</v>
      </c>
      <c r="E961" s="24" t="s">
        <v>35</v>
      </c>
      <c r="F961" s="33">
        <v>200</v>
      </c>
    </row>
    <row r="962" spans="1:11" outlineLevel="3" x14ac:dyDescent="0.2">
      <c r="A962" s="37"/>
      <c r="B962" s="45"/>
      <c r="C962" s="24"/>
      <c r="D962" s="24"/>
      <c r="E962" s="60" t="s">
        <v>57</v>
      </c>
      <c r="F962" s="33">
        <f>SUBTOTAL(9,F961:F961)</f>
        <v>200</v>
      </c>
    </row>
    <row r="963" spans="1:11" outlineLevel="2" x14ac:dyDescent="0.2">
      <c r="A963" s="37"/>
      <c r="B963" s="45"/>
      <c r="C963" s="24">
        <f>SUBTOTAL(9,C961:C961)</f>
        <v>0</v>
      </c>
      <c r="D963" s="24"/>
      <c r="E963" s="60" t="s">
        <v>57</v>
      </c>
      <c r="F963" s="33"/>
    </row>
    <row r="964" spans="1:11" outlineLevel="1" x14ac:dyDescent="0.2">
      <c r="A964" s="37"/>
      <c r="B964" s="45"/>
      <c r="C964" s="24">
        <f>SUBTOTAL(9,C961:C961)</f>
        <v>0</v>
      </c>
      <c r="D964" s="60" t="s">
        <v>49</v>
      </c>
      <c r="E964" s="24"/>
      <c r="F964" s="33">
        <f>SUBTOTAL(9,F961:F961)</f>
        <v>200</v>
      </c>
    </row>
    <row r="965" spans="1:11" outlineLevel="4" x14ac:dyDescent="0.2">
      <c r="A965" s="36">
        <v>40982</v>
      </c>
      <c r="B965" s="46">
        <f>YEAR(Продажи!$A265)</f>
        <v>2012</v>
      </c>
      <c r="C965" s="28" t="s">
        <v>33</v>
      </c>
      <c r="D965" s="28" t="s">
        <v>10</v>
      </c>
      <c r="E965" s="28" t="s">
        <v>37</v>
      </c>
      <c r="F965" s="32">
        <v>4100</v>
      </c>
    </row>
    <row r="966" spans="1:11" outlineLevel="3" x14ac:dyDescent="0.2">
      <c r="A966" s="36"/>
      <c r="B966" s="46"/>
      <c r="C966" s="28"/>
      <c r="D966" s="28"/>
      <c r="E966" s="61" t="s">
        <v>56</v>
      </c>
      <c r="F966" s="32">
        <f>SUBTOTAL(9,F965:F965)</f>
        <v>4100</v>
      </c>
    </row>
    <row r="967" spans="1:11" outlineLevel="2" x14ac:dyDescent="0.2">
      <c r="A967" s="36"/>
      <c r="B967" s="46"/>
      <c r="C967" s="28">
        <f>SUBTOTAL(9,C965:C965)</f>
        <v>0</v>
      </c>
      <c r="D967" s="28"/>
      <c r="E967" s="61" t="s">
        <v>56</v>
      </c>
      <c r="F967" s="32"/>
    </row>
    <row r="968" spans="1:11" outlineLevel="1" x14ac:dyDescent="0.2">
      <c r="A968" s="36"/>
      <c r="B968" s="46"/>
      <c r="C968" s="28">
        <f>SUBTOTAL(9,C965:C965)</f>
        <v>0</v>
      </c>
      <c r="D968" s="61" t="s">
        <v>52</v>
      </c>
      <c r="E968" s="28"/>
      <c r="F968" s="32">
        <f>SUBTOTAL(9,F965:F965)</f>
        <v>4100</v>
      </c>
    </row>
    <row r="969" spans="1:11" outlineLevel="4" x14ac:dyDescent="0.2">
      <c r="A969" s="37">
        <v>40987</v>
      </c>
      <c r="B969" s="45">
        <f>YEAR(Продажи!$A266)</f>
        <v>2012</v>
      </c>
      <c r="C969" s="24" t="s">
        <v>33</v>
      </c>
      <c r="D969" s="24" t="s">
        <v>9</v>
      </c>
      <c r="E969" s="24" t="s">
        <v>37</v>
      </c>
      <c r="F969" s="34">
        <v>4400</v>
      </c>
      <c r="K969" s="17"/>
    </row>
    <row r="970" spans="1:11" outlineLevel="3" x14ac:dyDescent="0.2">
      <c r="A970" s="37"/>
      <c r="B970" s="45"/>
      <c r="C970" s="24"/>
      <c r="D970" s="24"/>
      <c r="E970" s="60" t="s">
        <v>56</v>
      </c>
      <c r="F970" s="34">
        <f>SUBTOTAL(9,F969:F969)</f>
        <v>4400</v>
      </c>
      <c r="K970" s="17"/>
    </row>
    <row r="971" spans="1:11" outlineLevel="2" x14ac:dyDescent="0.2">
      <c r="A971" s="37"/>
      <c r="B971" s="45"/>
      <c r="C971" s="24">
        <f>SUBTOTAL(9,C969:C969)</f>
        <v>0</v>
      </c>
      <c r="D971" s="24"/>
      <c r="E971" s="60" t="s">
        <v>56</v>
      </c>
      <c r="F971" s="34"/>
      <c r="K971" s="17"/>
    </row>
    <row r="972" spans="1:11" outlineLevel="1" x14ac:dyDescent="0.2">
      <c r="A972" s="37"/>
      <c r="B972" s="45"/>
      <c r="C972" s="24">
        <f>SUBTOTAL(9,C969:C969)</f>
        <v>0</v>
      </c>
      <c r="D972" s="60" t="s">
        <v>50</v>
      </c>
      <c r="E972" s="24"/>
      <c r="F972" s="34">
        <f>SUBTOTAL(9,F969:F969)</f>
        <v>4400</v>
      </c>
      <c r="K972" s="17"/>
    </row>
    <row r="973" spans="1:11" outlineLevel="4" x14ac:dyDescent="0.2">
      <c r="A973" s="36">
        <v>40993</v>
      </c>
      <c r="B973" s="46">
        <f>YEAR(Продажи!$A267)</f>
        <v>2012</v>
      </c>
      <c r="C973" s="28" t="s">
        <v>29</v>
      </c>
      <c r="D973" s="28" t="s">
        <v>8</v>
      </c>
      <c r="E973" s="28" t="s">
        <v>35</v>
      </c>
      <c r="F973" s="32">
        <v>2200</v>
      </c>
    </row>
    <row r="974" spans="1:11" outlineLevel="3" x14ac:dyDescent="0.2">
      <c r="A974" s="36"/>
      <c r="B974" s="46"/>
      <c r="C974" s="28"/>
      <c r="D974" s="28"/>
      <c r="E974" s="61" t="s">
        <v>57</v>
      </c>
      <c r="F974" s="32">
        <f>SUBTOTAL(9,F973:F973)</f>
        <v>2200</v>
      </c>
    </row>
    <row r="975" spans="1:11" outlineLevel="2" x14ac:dyDescent="0.2">
      <c r="A975" s="36"/>
      <c r="B975" s="46"/>
      <c r="C975" s="28">
        <f>SUBTOTAL(9,C973:C973)</f>
        <v>0</v>
      </c>
      <c r="D975" s="28"/>
      <c r="E975" s="61" t="s">
        <v>57</v>
      </c>
      <c r="F975" s="32"/>
    </row>
    <row r="976" spans="1:11" outlineLevel="1" x14ac:dyDescent="0.2">
      <c r="A976" s="36"/>
      <c r="B976" s="46"/>
      <c r="C976" s="28">
        <f>SUBTOTAL(9,C973:C973)</f>
        <v>0</v>
      </c>
      <c r="D976" s="61" t="s">
        <v>51</v>
      </c>
      <c r="E976" s="28"/>
      <c r="F976" s="32">
        <f>SUBTOTAL(9,F973:F973)</f>
        <v>2200</v>
      </c>
    </row>
    <row r="977" spans="1:6" outlineLevel="4" x14ac:dyDescent="0.2">
      <c r="A977" s="37">
        <v>41003</v>
      </c>
      <c r="B977" s="45">
        <f>YEAR(Продажи!$A268)</f>
        <v>2012</v>
      </c>
      <c r="C977" s="24" t="s">
        <v>16</v>
      </c>
      <c r="D977" s="24" t="s">
        <v>9</v>
      </c>
      <c r="E977" s="24" t="s">
        <v>35</v>
      </c>
      <c r="F977" s="33">
        <v>3500</v>
      </c>
    </row>
    <row r="978" spans="1:6" outlineLevel="3" x14ac:dyDescent="0.2">
      <c r="A978" s="37"/>
      <c r="B978" s="45"/>
      <c r="C978" s="24"/>
      <c r="D978" s="24"/>
      <c r="E978" s="60" t="s">
        <v>57</v>
      </c>
      <c r="F978" s="33">
        <f>SUBTOTAL(9,F977:F977)</f>
        <v>3500</v>
      </c>
    </row>
    <row r="979" spans="1:6" outlineLevel="2" x14ac:dyDescent="0.2">
      <c r="A979" s="37"/>
      <c r="B979" s="45"/>
      <c r="C979" s="24">
        <f>SUBTOTAL(9,C977:C977)</f>
        <v>0</v>
      </c>
      <c r="D979" s="24"/>
      <c r="E979" s="60" t="s">
        <v>57</v>
      </c>
      <c r="F979" s="33"/>
    </row>
    <row r="980" spans="1:6" outlineLevel="1" x14ac:dyDescent="0.2">
      <c r="A980" s="37"/>
      <c r="B980" s="45"/>
      <c r="C980" s="24">
        <f>SUBTOTAL(9,C977:C977)</f>
        <v>0</v>
      </c>
      <c r="D980" s="60" t="s">
        <v>50</v>
      </c>
      <c r="E980" s="24"/>
      <c r="F980" s="33">
        <f>SUBTOTAL(9,F977:F977)</f>
        <v>3500</v>
      </c>
    </row>
    <row r="981" spans="1:6" outlineLevel="4" x14ac:dyDescent="0.2">
      <c r="A981" s="36">
        <v>41003</v>
      </c>
      <c r="B981" s="46">
        <f>YEAR(Продажи!$A269)</f>
        <v>2012</v>
      </c>
      <c r="C981" s="28" t="s">
        <v>29</v>
      </c>
      <c r="D981" s="28" t="s">
        <v>8</v>
      </c>
      <c r="E981" s="28" t="s">
        <v>35</v>
      </c>
      <c r="F981" s="32">
        <v>2100</v>
      </c>
    </row>
    <row r="982" spans="1:6" outlineLevel="3" x14ac:dyDescent="0.2">
      <c r="A982" s="36"/>
      <c r="B982" s="46"/>
      <c r="C982" s="28"/>
      <c r="D982" s="28"/>
      <c r="E982" s="61" t="s">
        <v>57</v>
      </c>
      <c r="F982" s="32">
        <f>SUBTOTAL(9,F981:F981)</f>
        <v>2100</v>
      </c>
    </row>
    <row r="983" spans="1:6" outlineLevel="2" x14ac:dyDescent="0.2">
      <c r="A983" s="36"/>
      <c r="B983" s="46"/>
      <c r="C983" s="28">
        <f>SUBTOTAL(9,C981:C981)</f>
        <v>0</v>
      </c>
      <c r="D983" s="28"/>
      <c r="E983" s="61" t="s">
        <v>57</v>
      </c>
      <c r="F983" s="32"/>
    </row>
    <row r="984" spans="1:6" outlineLevel="1" x14ac:dyDescent="0.2">
      <c r="A984" s="36"/>
      <c r="B984" s="46"/>
      <c r="C984" s="28">
        <f>SUBTOTAL(9,C981:C981)</f>
        <v>0</v>
      </c>
      <c r="D984" s="61" t="s">
        <v>51</v>
      </c>
      <c r="E984" s="28"/>
      <c r="F984" s="32">
        <f>SUBTOTAL(9,F981:F981)</f>
        <v>2100</v>
      </c>
    </row>
    <row r="985" spans="1:6" outlineLevel="4" x14ac:dyDescent="0.2">
      <c r="A985" s="37">
        <v>41006</v>
      </c>
      <c r="B985" s="45">
        <f>YEAR(Продажи!$A270)</f>
        <v>2012</v>
      </c>
      <c r="C985" s="24" t="s">
        <v>16</v>
      </c>
      <c r="D985" s="24" t="s">
        <v>11</v>
      </c>
      <c r="E985" s="24" t="s">
        <v>36</v>
      </c>
      <c r="F985" s="33">
        <v>700</v>
      </c>
    </row>
    <row r="986" spans="1:6" outlineLevel="3" x14ac:dyDescent="0.2">
      <c r="A986" s="37"/>
      <c r="B986" s="45"/>
      <c r="C986" s="24"/>
      <c r="D986" s="24"/>
      <c r="E986" s="60" t="s">
        <v>55</v>
      </c>
      <c r="F986" s="33">
        <f>SUBTOTAL(9,F985:F985)</f>
        <v>700</v>
      </c>
    </row>
    <row r="987" spans="1:6" outlineLevel="2" x14ac:dyDescent="0.2">
      <c r="A987" s="37"/>
      <c r="B987" s="45"/>
      <c r="C987" s="24">
        <f>SUBTOTAL(9,C985:C985)</f>
        <v>0</v>
      </c>
      <c r="D987" s="24"/>
      <c r="E987" s="60" t="s">
        <v>55</v>
      </c>
      <c r="F987" s="33"/>
    </row>
    <row r="988" spans="1:6" outlineLevel="4" x14ac:dyDescent="0.2">
      <c r="A988" s="36">
        <v>41007</v>
      </c>
      <c r="B988" s="46">
        <f>YEAR(Продажи!$A271)</f>
        <v>2012</v>
      </c>
      <c r="C988" s="28" t="s">
        <v>23</v>
      </c>
      <c r="D988" s="28" t="s">
        <v>11</v>
      </c>
      <c r="E988" s="28" t="s">
        <v>37</v>
      </c>
      <c r="F988" s="32">
        <v>4000</v>
      </c>
    </row>
    <row r="989" spans="1:6" outlineLevel="3" x14ac:dyDescent="0.2">
      <c r="A989" s="36"/>
      <c r="B989" s="46"/>
      <c r="C989" s="28"/>
      <c r="D989" s="28"/>
      <c r="E989" s="61" t="s">
        <v>56</v>
      </c>
      <c r="F989" s="32">
        <f>SUBTOTAL(9,F988:F988)</f>
        <v>4000</v>
      </c>
    </row>
    <row r="990" spans="1:6" outlineLevel="2" x14ac:dyDescent="0.2">
      <c r="A990" s="36"/>
      <c r="B990" s="46"/>
      <c r="C990" s="28">
        <f>SUBTOTAL(9,C988:C988)</f>
        <v>0</v>
      </c>
      <c r="D990" s="28"/>
      <c r="E990" s="61" t="s">
        <v>56</v>
      </c>
      <c r="F990" s="32"/>
    </row>
    <row r="991" spans="1:6" outlineLevel="1" x14ac:dyDescent="0.2">
      <c r="A991" s="36"/>
      <c r="B991" s="46"/>
      <c r="C991" s="28">
        <f>SUBTOTAL(9,C985:C988)</f>
        <v>0</v>
      </c>
      <c r="D991" s="61" t="s">
        <v>53</v>
      </c>
      <c r="E991" s="28"/>
      <c r="F991" s="32">
        <f>SUBTOTAL(9,F985:F988)</f>
        <v>4700</v>
      </c>
    </row>
    <row r="992" spans="1:6" outlineLevel="4" x14ac:dyDescent="0.2">
      <c r="A992" s="37">
        <v>41007</v>
      </c>
      <c r="B992" s="45">
        <f>YEAR(Продажи!$A272)</f>
        <v>2012</v>
      </c>
      <c r="C992" s="24" t="s">
        <v>23</v>
      </c>
      <c r="D992" s="24" t="s">
        <v>9</v>
      </c>
      <c r="E992" s="24" t="s">
        <v>37</v>
      </c>
      <c r="F992" s="33">
        <v>4500</v>
      </c>
    </row>
    <row r="993" spans="1:11" outlineLevel="3" x14ac:dyDescent="0.2">
      <c r="A993" s="37"/>
      <c r="B993" s="45"/>
      <c r="C993" s="24"/>
      <c r="D993" s="24"/>
      <c r="E993" s="60" t="s">
        <v>56</v>
      </c>
      <c r="F993" s="33">
        <f>SUBTOTAL(9,F992:F992)</f>
        <v>4500</v>
      </c>
    </row>
    <row r="994" spans="1:11" outlineLevel="2" x14ac:dyDescent="0.2">
      <c r="A994" s="37"/>
      <c r="B994" s="45"/>
      <c r="C994" s="24">
        <f>SUBTOTAL(9,C992:C992)</f>
        <v>0</v>
      </c>
      <c r="D994" s="24"/>
      <c r="E994" s="60" t="s">
        <v>56</v>
      </c>
      <c r="F994" s="33"/>
    </row>
    <row r="995" spans="1:11" outlineLevel="1" x14ac:dyDescent="0.2">
      <c r="A995" s="37"/>
      <c r="B995" s="45"/>
      <c r="C995" s="24">
        <f>SUBTOTAL(9,C992:C992)</f>
        <v>0</v>
      </c>
      <c r="D995" s="60" t="s">
        <v>50</v>
      </c>
      <c r="E995" s="24"/>
      <c r="F995" s="33">
        <f>SUBTOTAL(9,F992:F992)</f>
        <v>4500</v>
      </c>
    </row>
    <row r="996" spans="1:11" outlineLevel="4" x14ac:dyDescent="0.2">
      <c r="A996" s="36">
        <v>41008</v>
      </c>
      <c r="B996" s="46">
        <f>YEAR(Продажи!$A273)</f>
        <v>2012</v>
      </c>
      <c r="C996" s="28" t="s">
        <v>21</v>
      </c>
      <c r="D996" s="28" t="s">
        <v>7</v>
      </c>
      <c r="E996" s="28" t="s">
        <v>35</v>
      </c>
      <c r="F996" s="32">
        <v>3900</v>
      </c>
    </row>
    <row r="997" spans="1:11" outlineLevel="3" x14ac:dyDescent="0.2">
      <c r="A997" s="36"/>
      <c r="B997" s="46"/>
      <c r="C997" s="28"/>
      <c r="D997" s="28"/>
      <c r="E997" s="61" t="s">
        <v>57</v>
      </c>
      <c r="F997" s="32">
        <f>SUBTOTAL(9,F996:F996)</f>
        <v>3900</v>
      </c>
    </row>
    <row r="998" spans="1:11" outlineLevel="2" x14ac:dyDescent="0.2">
      <c r="A998" s="36"/>
      <c r="B998" s="46"/>
      <c r="C998" s="28">
        <f>SUBTOTAL(9,C996:C996)</f>
        <v>0</v>
      </c>
      <c r="D998" s="28"/>
      <c r="E998" s="61" t="s">
        <v>57</v>
      </c>
      <c r="F998" s="32"/>
    </row>
    <row r="999" spans="1:11" outlineLevel="1" x14ac:dyDescent="0.2">
      <c r="A999" s="36"/>
      <c r="B999" s="46"/>
      <c r="C999" s="28">
        <f>SUBTOTAL(9,C996:C996)</f>
        <v>0</v>
      </c>
      <c r="D999" s="61" t="s">
        <v>49</v>
      </c>
      <c r="E999" s="28"/>
      <c r="F999" s="32">
        <f>SUBTOTAL(9,F996:F996)</f>
        <v>3900</v>
      </c>
    </row>
    <row r="1000" spans="1:11" outlineLevel="4" x14ac:dyDescent="0.2">
      <c r="A1000" s="37">
        <v>41011</v>
      </c>
      <c r="B1000" s="45">
        <f>YEAR(Продажи!$A274)</f>
        <v>2012</v>
      </c>
      <c r="C1000" s="24" t="s">
        <v>21</v>
      </c>
      <c r="D1000" s="24" t="s">
        <v>8</v>
      </c>
      <c r="E1000" s="24" t="s">
        <v>36</v>
      </c>
      <c r="F1000" s="34">
        <v>4400</v>
      </c>
      <c r="K1000" s="17"/>
    </row>
    <row r="1001" spans="1:11" outlineLevel="3" x14ac:dyDescent="0.2">
      <c r="A1001" s="37"/>
      <c r="B1001" s="45"/>
      <c r="C1001" s="24"/>
      <c r="D1001" s="24"/>
      <c r="E1001" s="60" t="s">
        <v>55</v>
      </c>
      <c r="F1001" s="34">
        <f>SUBTOTAL(9,F1000:F1000)</f>
        <v>4400</v>
      </c>
      <c r="K1001" s="17"/>
    </row>
    <row r="1002" spans="1:11" outlineLevel="2" x14ac:dyDescent="0.2">
      <c r="A1002" s="37"/>
      <c r="B1002" s="45"/>
      <c r="C1002" s="24">
        <f>SUBTOTAL(9,C1000:C1000)</f>
        <v>0</v>
      </c>
      <c r="D1002" s="24"/>
      <c r="E1002" s="60" t="s">
        <v>55</v>
      </c>
      <c r="F1002" s="34"/>
      <c r="K1002" s="17"/>
    </row>
    <row r="1003" spans="1:11" outlineLevel="4" x14ac:dyDescent="0.2">
      <c r="A1003" s="36">
        <v>41013</v>
      </c>
      <c r="B1003" s="46">
        <f>YEAR(Продажи!$A275)</f>
        <v>2012</v>
      </c>
      <c r="C1003" s="28" t="s">
        <v>29</v>
      </c>
      <c r="D1003" s="28" t="s">
        <v>8</v>
      </c>
      <c r="E1003" s="28" t="s">
        <v>35</v>
      </c>
      <c r="F1003" s="32">
        <v>100</v>
      </c>
    </row>
    <row r="1004" spans="1:11" outlineLevel="3" x14ac:dyDescent="0.2">
      <c r="A1004" s="36"/>
      <c r="B1004" s="46"/>
      <c r="C1004" s="28"/>
      <c r="D1004" s="28"/>
      <c r="E1004" s="61" t="s">
        <v>57</v>
      </c>
      <c r="F1004" s="32">
        <f>SUBTOTAL(9,F1003:F1003)</f>
        <v>100</v>
      </c>
    </row>
    <row r="1005" spans="1:11" outlineLevel="2" x14ac:dyDescent="0.2">
      <c r="A1005" s="36"/>
      <c r="B1005" s="46"/>
      <c r="C1005" s="28">
        <f>SUBTOTAL(9,C1003:C1003)</f>
        <v>0</v>
      </c>
      <c r="D1005" s="28"/>
      <c r="E1005" s="61" t="s">
        <v>57</v>
      </c>
      <c r="F1005" s="32"/>
    </row>
    <row r="1006" spans="1:11" outlineLevel="1" x14ac:dyDescent="0.2">
      <c r="A1006" s="36"/>
      <c r="B1006" s="46"/>
      <c r="C1006" s="28">
        <f>SUBTOTAL(9,C1000:C1003)</f>
        <v>0</v>
      </c>
      <c r="D1006" s="61" t="s">
        <v>51</v>
      </c>
      <c r="E1006" s="28"/>
      <c r="F1006" s="32">
        <f>SUBTOTAL(9,F1000:F1003)</f>
        <v>4500</v>
      </c>
    </row>
    <row r="1007" spans="1:11" outlineLevel="4" x14ac:dyDescent="0.2">
      <c r="A1007" s="37">
        <v>41014</v>
      </c>
      <c r="B1007" s="45">
        <f>YEAR(Продажи!$A276)</f>
        <v>2012</v>
      </c>
      <c r="C1007" s="24" t="s">
        <v>16</v>
      </c>
      <c r="D1007" s="24" t="s">
        <v>7</v>
      </c>
      <c r="E1007" s="24" t="s">
        <v>37</v>
      </c>
      <c r="F1007" s="33">
        <v>2500</v>
      </c>
      <c r="K1007" s="17"/>
    </row>
    <row r="1008" spans="1:11" outlineLevel="3" x14ac:dyDescent="0.2">
      <c r="A1008" s="37"/>
      <c r="B1008" s="45"/>
      <c r="C1008" s="24"/>
      <c r="D1008" s="24"/>
      <c r="E1008" s="60" t="s">
        <v>56</v>
      </c>
      <c r="F1008" s="33">
        <f>SUBTOTAL(9,F1007:F1007)</f>
        <v>2500</v>
      </c>
      <c r="K1008" s="17"/>
    </row>
    <row r="1009" spans="1:11" outlineLevel="2" x14ac:dyDescent="0.2">
      <c r="A1009" s="37"/>
      <c r="B1009" s="45"/>
      <c r="C1009" s="24">
        <f>SUBTOTAL(9,C1007:C1007)</f>
        <v>0</v>
      </c>
      <c r="D1009" s="24"/>
      <c r="E1009" s="60" t="s">
        <v>56</v>
      </c>
      <c r="F1009" s="33"/>
      <c r="K1009" s="17"/>
    </row>
    <row r="1010" spans="1:11" outlineLevel="1" x14ac:dyDescent="0.2">
      <c r="A1010" s="37"/>
      <c r="B1010" s="45"/>
      <c r="C1010" s="24">
        <f>SUBTOTAL(9,C1007:C1007)</f>
        <v>0</v>
      </c>
      <c r="D1010" s="60" t="s">
        <v>49</v>
      </c>
      <c r="E1010" s="24"/>
      <c r="F1010" s="33">
        <f>SUBTOTAL(9,F1007:F1007)</f>
        <v>2500</v>
      </c>
      <c r="K1010" s="17"/>
    </row>
    <row r="1011" spans="1:11" outlineLevel="4" x14ac:dyDescent="0.2">
      <c r="A1011" s="36">
        <v>41019</v>
      </c>
      <c r="B1011" s="46">
        <f>YEAR(Продажи!$A277)</f>
        <v>2012</v>
      </c>
      <c r="C1011" s="28" t="s">
        <v>21</v>
      </c>
      <c r="D1011" s="28" t="s">
        <v>9</v>
      </c>
      <c r="E1011" s="28" t="s">
        <v>35</v>
      </c>
      <c r="F1011" s="32">
        <v>3900</v>
      </c>
    </row>
    <row r="1012" spans="1:11" outlineLevel="3" x14ac:dyDescent="0.2">
      <c r="A1012" s="36"/>
      <c r="B1012" s="46"/>
      <c r="C1012" s="28"/>
      <c r="D1012" s="28"/>
      <c r="E1012" s="61" t="s">
        <v>57</v>
      </c>
      <c r="F1012" s="32">
        <f>SUBTOTAL(9,F1011:F1011)</f>
        <v>3900</v>
      </c>
    </row>
    <row r="1013" spans="1:11" outlineLevel="2" x14ac:dyDescent="0.2">
      <c r="A1013" s="36"/>
      <c r="B1013" s="46"/>
      <c r="C1013" s="28">
        <f>SUBTOTAL(9,C1011:C1011)</f>
        <v>0</v>
      </c>
      <c r="D1013" s="28"/>
      <c r="E1013" s="61" t="s">
        <v>57</v>
      </c>
      <c r="F1013" s="32"/>
    </row>
    <row r="1014" spans="1:11" outlineLevel="1" x14ac:dyDescent="0.2">
      <c r="A1014" s="36"/>
      <c r="B1014" s="46"/>
      <c r="C1014" s="28">
        <f>SUBTOTAL(9,C1011:C1011)</f>
        <v>0</v>
      </c>
      <c r="D1014" s="61" t="s">
        <v>50</v>
      </c>
      <c r="E1014" s="28"/>
      <c r="F1014" s="32">
        <f>SUBTOTAL(9,F1011:F1011)</f>
        <v>3900</v>
      </c>
    </row>
    <row r="1015" spans="1:11" outlineLevel="4" x14ac:dyDescent="0.2">
      <c r="A1015" s="37">
        <v>41020</v>
      </c>
      <c r="B1015" s="45">
        <f>YEAR(Продажи!$A278)</f>
        <v>2012</v>
      </c>
      <c r="C1015" s="24" t="s">
        <v>33</v>
      </c>
      <c r="D1015" s="24" t="s">
        <v>11</v>
      </c>
      <c r="E1015" s="24" t="s">
        <v>37</v>
      </c>
      <c r="F1015" s="33">
        <v>1600</v>
      </c>
      <c r="K1015" s="17"/>
    </row>
    <row r="1016" spans="1:11" outlineLevel="3" x14ac:dyDescent="0.2">
      <c r="A1016" s="37"/>
      <c r="B1016" s="45"/>
      <c r="C1016" s="24"/>
      <c r="D1016" s="24"/>
      <c r="E1016" s="60" t="s">
        <v>56</v>
      </c>
      <c r="F1016" s="33">
        <f>SUBTOTAL(9,F1015:F1015)</f>
        <v>1600</v>
      </c>
      <c r="K1016" s="17"/>
    </row>
    <row r="1017" spans="1:11" outlineLevel="2" x14ac:dyDescent="0.2">
      <c r="A1017" s="37"/>
      <c r="B1017" s="45"/>
      <c r="C1017" s="24">
        <f>SUBTOTAL(9,C1015:C1015)</f>
        <v>0</v>
      </c>
      <c r="D1017" s="24"/>
      <c r="E1017" s="60" t="s">
        <v>56</v>
      </c>
      <c r="F1017" s="33"/>
      <c r="K1017" s="17"/>
    </row>
    <row r="1018" spans="1:11" outlineLevel="1" x14ac:dyDescent="0.2">
      <c r="A1018" s="37"/>
      <c r="B1018" s="45"/>
      <c r="C1018" s="24">
        <f>SUBTOTAL(9,C1015:C1015)</f>
        <v>0</v>
      </c>
      <c r="D1018" s="60" t="s">
        <v>53</v>
      </c>
      <c r="E1018" s="24"/>
      <c r="F1018" s="33">
        <f>SUBTOTAL(9,F1015:F1015)</f>
        <v>1600</v>
      </c>
      <c r="K1018" s="17"/>
    </row>
    <row r="1019" spans="1:11" outlineLevel="4" x14ac:dyDescent="0.2">
      <c r="A1019" s="36">
        <v>41031</v>
      </c>
      <c r="B1019" s="46">
        <f>YEAR(Продажи!$A279)</f>
        <v>2012</v>
      </c>
      <c r="C1019" s="28" t="s">
        <v>16</v>
      </c>
      <c r="D1019" s="28" t="s">
        <v>10</v>
      </c>
      <c r="E1019" s="28" t="s">
        <v>37</v>
      </c>
      <c r="F1019" s="32">
        <v>1900</v>
      </c>
    </row>
    <row r="1020" spans="1:11" outlineLevel="3" x14ac:dyDescent="0.2">
      <c r="A1020" s="36"/>
      <c r="B1020" s="46"/>
      <c r="C1020" s="28"/>
      <c r="D1020" s="28"/>
      <c r="E1020" s="61" t="s">
        <v>56</v>
      </c>
      <c r="F1020" s="32">
        <f>SUBTOTAL(9,F1019:F1019)</f>
        <v>1900</v>
      </c>
    </row>
    <row r="1021" spans="1:11" outlineLevel="2" x14ac:dyDescent="0.2">
      <c r="A1021" s="36"/>
      <c r="B1021" s="46"/>
      <c r="C1021" s="28">
        <f>SUBTOTAL(9,C1019:C1019)</f>
        <v>0</v>
      </c>
      <c r="D1021" s="28"/>
      <c r="E1021" s="61" t="s">
        <v>56</v>
      </c>
      <c r="F1021" s="32"/>
    </row>
    <row r="1022" spans="1:11" outlineLevel="1" x14ac:dyDescent="0.2">
      <c r="A1022" s="36"/>
      <c r="B1022" s="46"/>
      <c r="C1022" s="28">
        <f>SUBTOTAL(9,C1019:C1019)</f>
        <v>0</v>
      </c>
      <c r="D1022" s="61" t="s">
        <v>52</v>
      </c>
      <c r="E1022" s="28"/>
      <c r="F1022" s="32">
        <f>SUBTOTAL(9,F1019:F1019)</f>
        <v>1900</v>
      </c>
    </row>
    <row r="1023" spans="1:11" outlineLevel="4" x14ac:dyDescent="0.2">
      <c r="A1023" s="37">
        <v>41033</v>
      </c>
      <c r="B1023" s="45">
        <f>YEAR(Продажи!$A280)</f>
        <v>2012</v>
      </c>
      <c r="C1023" s="24" t="s">
        <v>21</v>
      </c>
      <c r="D1023" s="24" t="s">
        <v>11</v>
      </c>
      <c r="E1023" s="24" t="s">
        <v>37</v>
      </c>
      <c r="F1023" s="33">
        <v>4700</v>
      </c>
    </row>
    <row r="1024" spans="1:11" outlineLevel="3" x14ac:dyDescent="0.2">
      <c r="A1024" s="37"/>
      <c r="B1024" s="45"/>
      <c r="C1024" s="24"/>
      <c r="D1024" s="24"/>
      <c r="E1024" s="60" t="s">
        <v>56</v>
      </c>
      <c r="F1024" s="33">
        <f>SUBTOTAL(9,F1023:F1023)</f>
        <v>4700</v>
      </c>
    </row>
    <row r="1025" spans="1:6" outlineLevel="2" x14ac:dyDescent="0.2">
      <c r="A1025" s="37"/>
      <c r="B1025" s="45"/>
      <c r="C1025" s="24">
        <f>SUBTOTAL(9,C1023:C1023)</f>
        <v>0</v>
      </c>
      <c r="D1025" s="24"/>
      <c r="E1025" s="60" t="s">
        <v>56</v>
      </c>
      <c r="F1025" s="33"/>
    </row>
    <row r="1026" spans="1:6" outlineLevel="1" x14ac:dyDescent="0.2">
      <c r="A1026" s="37"/>
      <c r="B1026" s="45"/>
      <c r="C1026" s="24">
        <f>SUBTOTAL(9,C1023:C1023)</f>
        <v>0</v>
      </c>
      <c r="D1026" s="60" t="s">
        <v>53</v>
      </c>
      <c r="E1026" s="24"/>
      <c r="F1026" s="33">
        <f>SUBTOTAL(9,F1023:F1023)</f>
        <v>4700</v>
      </c>
    </row>
    <row r="1027" spans="1:6" outlineLevel="4" x14ac:dyDescent="0.2">
      <c r="A1027" s="36">
        <v>41036</v>
      </c>
      <c r="B1027" s="46">
        <f>YEAR(Продажи!$A281)</f>
        <v>2012</v>
      </c>
      <c r="C1027" s="28" t="s">
        <v>16</v>
      </c>
      <c r="D1027" s="28" t="s">
        <v>8</v>
      </c>
      <c r="E1027" s="28" t="s">
        <v>37</v>
      </c>
      <c r="F1027" s="32">
        <v>1600</v>
      </c>
    </row>
    <row r="1028" spans="1:6" outlineLevel="3" x14ac:dyDescent="0.2">
      <c r="A1028" s="36"/>
      <c r="B1028" s="46"/>
      <c r="C1028" s="28"/>
      <c r="D1028" s="28"/>
      <c r="E1028" s="61" t="s">
        <v>56</v>
      </c>
      <c r="F1028" s="32">
        <f>SUBTOTAL(9,F1027:F1027)</f>
        <v>1600</v>
      </c>
    </row>
    <row r="1029" spans="1:6" outlineLevel="2" x14ac:dyDescent="0.2">
      <c r="A1029" s="36"/>
      <c r="B1029" s="46"/>
      <c r="C1029" s="28">
        <f>SUBTOTAL(9,C1027:C1027)</f>
        <v>0</v>
      </c>
      <c r="D1029" s="28"/>
      <c r="E1029" s="61" t="s">
        <v>56</v>
      </c>
      <c r="F1029" s="32"/>
    </row>
    <row r="1030" spans="1:6" outlineLevel="1" x14ac:dyDescent="0.2">
      <c r="A1030" s="36"/>
      <c r="B1030" s="46"/>
      <c r="C1030" s="28">
        <f>SUBTOTAL(9,C1027:C1027)</f>
        <v>0</v>
      </c>
      <c r="D1030" s="61" t="s">
        <v>51</v>
      </c>
      <c r="E1030" s="28"/>
      <c r="F1030" s="32">
        <f>SUBTOTAL(9,F1027:F1027)</f>
        <v>1600</v>
      </c>
    </row>
    <row r="1031" spans="1:6" outlineLevel="4" x14ac:dyDescent="0.2">
      <c r="A1031" s="37">
        <v>41037</v>
      </c>
      <c r="B1031" s="45">
        <f>YEAR(Продажи!$A282)</f>
        <v>2012</v>
      </c>
      <c r="C1031" s="24" t="s">
        <v>16</v>
      </c>
      <c r="D1031" s="24" t="s">
        <v>9</v>
      </c>
      <c r="E1031" s="24" t="s">
        <v>37</v>
      </c>
      <c r="F1031" s="33">
        <v>600</v>
      </c>
    </row>
    <row r="1032" spans="1:6" outlineLevel="3" x14ac:dyDescent="0.2">
      <c r="A1032" s="37"/>
      <c r="B1032" s="45"/>
      <c r="C1032" s="24"/>
      <c r="D1032" s="24"/>
      <c r="E1032" s="60" t="s">
        <v>56</v>
      </c>
      <c r="F1032" s="33">
        <f>SUBTOTAL(9,F1031:F1031)</f>
        <v>600</v>
      </c>
    </row>
    <row r="1033" spans="1:6" outlineLevel="2" x14ac:dyDescent="0.2">
      <c r="A1033" s="37"/>
      <c r="B1033" s="45"/>
      <c r="C1033" s="24">
        <f>SUBTOTAL(9,C1031:C1031)</f>
        <v>0</v>
      </c>
      <c r="D1033" s="24"/>
      <c r="E1033" s="60" t="s">
        <v>56</v>
      </c>
      <c r="F1033" s="33"/>
    </row>
    <row r="1034" spans="1:6" outlineLevel="1" x14ac:dyDescent="0.2">
      <c r="A1034" s="37"/>
      <c r="B1034" s="45"/>
      <c r="C1034" s="24">
        <f>SUBTOTAL(9,C1031:C1031)</f>
        <v>0</v>
      </c>
      <c r="D1034" s="60" t="s">
        <v>50</v>
      </c>
      <c r="E1034" s="24"/>
      <c r="F1034" s="33">
        <f>SUBTOTAL(9,F1031:F1031)</f>
        <v>600</v>
      </c>
    </row>
    <row r="1035" spans="1:6" outlineLevel="4" x14ac:dyDescent="0.2">
      <c r="A1035" s="36">
        <v>41042</v>
      </c>
      <c r="B1035" s="46">
        <f>YEAR(Продажи!$A283)</f>
        <v>2012</v>
      </c>
      <c r="C1035" s="28" t="s">
        <v>33</v>
      </c>
      <c r="D1035" s="28" t="s">
        <v>11</v>
      </c>
      <c r="E1035" s="28" t="s">
        <v>35</v>
      </c>
      <c r="F1035" s="32">
        <v>4000</v>
      </c>
    </row>
    <row r="1036" spans="1:6" outlineLevel="3" x14ac:dyDescent="0.2">
      <c r="A1036" s="36"/>
      <c r="B1036" s="46"/>
      <c r="C1036" s="28"/>
      <c r="D1036" s="28"/>
      <c r="E1036" s="61" t="s">
        <v>57</v>
      </c>
      <c r="F1036" s="32">
        <f>SUBTOTAL(9,F1035:F1035)</f>
        <v>4000</v>
      </c>
    </row>
    <row r="1037" spans="1:6" outlineLevel="2" x14ac:dyDescent="0.2">
      <c r="A1037" s="36"/>
      <c r="B1037" s="46"/>
      <c r="C1037" s="28">
        <f>SUBTOTAL(9,C1035:C1035)</f>
        <v>0</v>
      </c>
      <c r="D1037" s="28"/>
      <c r="E1037" s="61" t="s">
        <v>57</v>
      </c>
      <c r="F1037" s="32"/>
    </row>
    <row r="1038" spans="1:6" outlineLevel="1" x14ac:dyDescent="0.2">
      <c r="A1038" s="36"/>
      <c r="B1038" s="46"/>
      <c r="C1038" s="28">
        <f>SUBTOTAL(9,C1035:C1035)</f>
        <v>0</v>
      </c>
      <c r="D1038" s="61" t="s">
        <v>53</v>
      </c>
      <c r="E1038" s="28"/>
      <c r="F1038" s="32">
        <f>SUBTOTAL(9,F1035:F1035)</f>
        <v>4000</v>
      </c>
    </row>
    <row r="1039" spans="1:6" outlineLevel="4" x14ac:dyDescent="0.2">
      <c r="A1039" s="37">
        <v>41043</v>
      </c>
      <c r="B1039" s="45">
        <f>YEAR(Продажи!$A284)</f>
        <v>2012</v>
      </c>
      <c r="C1039" s="24" t="s">
        <v>16</v>
      </c>
      <c r="D1039" s="24" t="s">
        <v>8</v>
      </c>
      <c r="E1039" s="24" t="s">
        <v>37</v>
      </c>
      <c r="F1039" s="33">
        <v>1400</v>
      </c>
    </row>
    <row r="1040" spans="1:6" outlineLevel="3" x14ac:dyDescent="0.2">
      <c r="A1040" s="37"/>
      <c r="B1040" s="45"/>
      <c r="C1040" s="24"/>
      <c r="D1040" s="24"/>
      <c r="E1040" s="60" t="s">
        <v>56</v>
      </c>
      <c r="F1040" s="33">
        <f>SUBTOTAL(9,F1039:F1039)</f>
        <v>1400</v>
      </c>
    </row>
    <row r="1041" spans="1:6" outlineLevel="2" x14ac:dyDescent="0.2">
      <c r="A1041" s="37"/>
      <c r="B1041" s="45"/>
      <c r="C1041" s="24">
        <f>SUBTOTAL(9,C1039:C1039)</f>
        <v>0</v>
      </c>
      <c r="D1041" s="24"/>
      <c r="E1041" s="60" t="s">
        <v>56</v>
      </c>
      <c r="F1041" s="33"/>
    </row>
    <row r="1042" spans="1:6" outlineLevel="1" x14ac:dyDescent="0.2">
      <c r="A1042" s="37"/>
      <c r="B1042" s="45"/>
      <c r="C1042" s="24">
        <f>SUBTOTAL(9,C1039:C1039)</f>
        <v>0</v>
      </c>
      <c r="D1042" s="60" t="s">
        <v>51</v>
      </c>
      <c r="E1042" s="24"/>
      <c r="F1042" s="33">
        <f>SUBTOTAL(9,F1039:F1039)</f>
        <v>1400</v>
      </c>
    </row>
    <row r="1043" spans="1:6" outlineLevel="4" x14ac:dyDescent="0.2">
      <c r="A1043" s="36">
        <v>41050</v>
      </c>
      <c r="B1043" s="46">
        <f>YEAR(Продажи!$A285)</f>
        <v>2012</v>
      </c>
      <c r="C1043" s="28" t="s">
        <v>16</v>
      </c>
      <c r="D1043" s="28" t="s">
        <v>9</v>
      </c>
      <c r="E1043" s="28" t="s">
        <v>37</v>
      </c>
      <c r="F1043" s="32">
        <v>100</v>
      </c>
    </row>
    <row r="1044" spans="1:6" outlineLevel="3" x14ac:dyDescent="0.2">
      <c r="A1044" s="36"/>
      <c r="B1044" s="46"/>
      <c r="C1044" s="28"/>
      <c r="D1044" s="28"/>
      <c r="E1044" s="61" t="s">
        <v>56</v>
      </c>
      <c r="F1044" s="32">
        <f>SUBTOTAL(9,F1043:F1043)</f>
        <v>100</v>
      </c>
    </row>
    <row r="1045" spans="1:6" outlineLevel="2" x14ac:dyDescent="0.2">
      <c r="A1045" s="36"/>
      <c r="B1045" s="46"/>
      <c r="C1045" s="28">
        <f>SUBTOTAL(9,C1043:C1043)</f>
        <v>0</v>
      </c>
      <c r="D1045" s="28"/>
      <c r="E1045" s="61" t="s">
        <v>56</v>
      </c>
      <c r="F1045" s="32"/>
    </row>
    <row r="1046" spans="1:6" outlineLevel="1" x14ac:dyDescent="0.2">
      <c r="A1046" s="36"/>
      <c r="B1046" s="46"/>
      <c r="C1046" s="28">
        <f>SUBTOTAL(9,C1043:C1043)</f>
        <v>0</v>
      </c>
      <c r="D1046" s="61" t="s">
        <v>50</v>
      </c>
      <c r="E1046" s="28"/>
      <c r="F1046" s="32">
        <f>SUBTOTAL(9,F1043:F1043)</f>
        <v>100</v>
      </c>
    </row>
    <row r="1047" spans="1:6" outlineLevel="4" x14ac:dyDescent="0.2">
      <c r="A1047" s="37">
        <v>41051</v>
      </c>
      <c r="B1047" s="45">
        <f>YEAR(Продажи!$A286)</f>
        <v>2012</v>
      </c>
      <c r="C1047" s="24" t="s">
        <v>16</v>
      </c>
      <c r="D1047" s="24" t="s">
        <v>11</v>
      </c>
      <c r="E1047" s="24" t="s">
        <v>37</v>
      </c>
      <c r="F1047" s="33">
        <v>700</v>
      </c>
    </row>
    <row r="1048" spans="1:6" outlineLevel="3" x14ac:dyDescent="0.2">
      <c r="A1048" s="37"/>
      <c r="B1048" s="45"/>
      <c r="C1048" s="24"/>
      <c r="D1048" s="24"/>
      <c r="E1048" s="60" t="s">
        <v>56</v>
      </c>
      <c r="F1048" s="33">
        <f>SUBTOTAL(9,F1047:F1047)</f>
        <v>700</v>
      </c>
    </row>
    <row r="1049" spans="1:6" outlineLevel="2" x14ac:dyDescent="0.2">
      <c r="A1049" s="37"/>
      <c r="B1049" s="45"/>
      <c r="C1049" s="24">
        <f>SUBTOTAL(9,C1047:C1047)</f>
        <v>0</v>
      </c>
      <c r="D1049" s="24"/>
      <c r="E1049" s="60" t="s">
        <v>56</v>
      </c>
      <c r="F1049" s="33"/>
    </row>
    <row r="1050" spans="1:6" outlineLevel="1" x14ac:dyDescent="0.2">
      <c r="A1050" s="37"/>
      <c r="B1050" s="45"/>
      <c r="C1050" s="24">
        <f>SUBTOTAL(9,C1047:C1047)</f>
        <v>0</v>
      </c>
      <c r="D1050" s="60" t="s">
        <v>53</v>
      </c>
      <c r="E1050" s="24"/>
      <c r="F1050" s="33">
        <f>SUBTOTAL(9,F1047:F1047)</f>
        <v>700</v>
      </c>
    </row>
    <row r="1051" spans="1:6" outlineLevel="4" x14ac:dyDescent="0.2">
      <c r="A1051" s="36">
        <v>41054</v>
      </c>
      <c r="B1051" s="46">
        <f>YEAR(Продажи!$A287)</f>
        <v>2012</v>
      </c>
      <c r="C1051" s="28" t="s">
        <v>33</v>
      </c>
      <c r="D1051" s="28" t="s">
        <v>7</v>
      </c>
      <c r="E1051" s="28" t="s">
        <v>35</v>
      </c>
      <c r="F1051" s="32">
        <v>2900</v>
      </c>
    </row>
    <row r="1052" spans="1:6" outlineLevel="3" x14ac:dyDescent="0.2">
      <c r="A1052" s="36"/>
      <c r="B1052" s="46"/>
      <c r="C1052" s="28"/>
      <c r="D1052" s="28"/>
      <c r="E1052" s="61" t="s">
        <v>57</v>
      </c>
      <c r="F1052" s="32">
        <f>SUBTOTAL(9,F1051:F1051)</f>
        <v>2900</v>
      </c>
    </row>
    <row r="1053" spans="1:6" outlineLevel="2" x14ac:dyDescent="0.2">
      <c r="A1053" s="36"/>
      <c r="B1053" s="46"/>
      <c r="C1053" s="28">
        <f>SUBTOTAL(9,C1051:C1051)</f>
        <v>0</v>
      </c>
      <c r="D1053" s="28"/>
      <c r="E1053" s="61" t="s">
        <v>57</v>
      </c>
      <c r="F1053" s="32"/>
    </row>
    <row r="1054" spans="1:6" outlineLevel="1" x14ac:dyDescent="0.2">
      <c r="A1054" s="36"/>
      <c r="B1054" s="46"/>
      <c r="C1054" s="28">
        <f>SUBTOTAL(9,C1051:C1051)</f>
        <v>0</v>
      </c>
      <c r="D1054" s="61" t="s">
        <v>49</v>
      </c>
      <c r="E1054" s="28"/>
      <c r="F1054" s="32">
        <f>SUBTOTAL(9,F1051:F1051)</f>
        <v>2900</v>
      </c>
    </row>
    <row r="1055" spans="1:6" outlineLevel="4" x14ac:dyDescent="0.2">
      <c r="A1055" s="37">
        <v>41055</v>
      </c>
      <c r="B1055" s="45">
        <f>YEAR(Продажи!$A288)</f>
        <v>2012</v>
      </c>
      <c r="C1055" s="24" t="s">
        <v>16</v>
      </c>
      <c r="D1055" s="24" t="s">
        <v>12</v>
      </c>
      <c r="E1055" s="24" t="s">
        <v>37</v>
      </c>
      <c r="F1055" s="33">
        <v>2900</v>
      </c>
    </row>
    <row r="1056" spans="1:6" outlineLevel="3" x14ac:dyDescent="0.2">
      <c r="A1056" s="37"/>
      <c r="B1056" s="45"/>
      <c r="C1056" s="24"/>
      <c r="D1056" s="24"/>
      <c r="E1056" s="60" t="s">
        <v>56</v>
      </c>
      <c r="F1056" s="33">
        <f>SUBTOTAL(9,F1055:F1055)</f>
        <v>2900</v>
      </c>
    </row>
    <row r="1057" spans="1:11" outlineLevel="2" x14ac:dyDescent="0.2">
      <c r="A1057" s="37"/>
      <c r="B1057" s="45"/>
      <c r="C1057" s="24">
        <f>SUBTOTAL(9,C1055:C1055)</f>
        <v>0</v>
      </c>
      <c r="D1057" s="24"/>
      <c r="E1057" s="60" t="s">
        <v>56</v>
      </c>
      <c r="F1057" s="33"/>
    </row>
    <row r="1058" spans="1:11" outlineLevel="1" x14ac:dyDescent="0.2">
      <c r="A1058" s="37"/>
      <c r="B1058" s="45"/>
      <c r="C1058" s="24">
        <f>SUBTOTAL(9,C1055:C1055)</f>
        <v>0</v>
      </c>
      <c r="D1058" s="60" t="s">
        <v>54</v>
      </c>
      <c r="E1058" s="24"/>
      <c r="F1058" s="33">
        <f>SUBTOTAL(9,F1055:F1055)</f>
        <v>2900</v>
      </c>
    </row>
    <row r="1059" spans="1:11" outlineLevel="4" x14ac:dyDescent="0.2">
      <c r="A1059" s="36">
        <v>41063</v>
      </c>
      <c r="B1059" s="46">
        <f>YEAR(Продажи!$A289)</f>
        <v>2012</v>
      </c>
      <c r="C1059" s="28" t="s">
        <v>26</v>
      </c>
      <c r="D1059" s="28" t="s">
        <v>11</v>
      </c>
      <c r="E1059" s="28" t="s">
        <v>35</v>
      </c>
      <c r="F1059" s="32">
        <v>4300</v>
      </c>
    </row>
    <row r="1060" spans="1:11" outlineLevel="3" x14ac:dyDescent="0.2">
      <c r="A1060" s="36"/>
      <c r="B1060" s="46"/>
      <c r="C1060" s="28"/>
      <c r="D1060" s="28"/>
      <c r="E1060" s="61" t="s">
        <v>57</v>
      </c>
      <c r="F1060" s="32">
        <f>SUBTOTAL(9,F1059:F1059)</f>
        <v>4300</v>
      </c>
    </row>
    <row r="1061" spans="1:11" outlineLevel="2" x14ac:dyDescent="0.2">
      <c r="A1061" s="36"/>
      <c r="B1061" s="46"/>
      <c r="C1061" s="28">
        <f>SUBTOTAL(9,C1059:C1059)</f>
        <v>0</v>
      </c>
      <c r="D1061" s="28"/>
      <c r="E1061" s="61" t="s">
        <v>57</v>
      </c>
      <c r="F1061" s="32"/>
    </row>
    <row r="1062" spans="1:11" outlineLevel="1" x14ac:dyDescent="0.2">
      <c r="A1062" s="36"/>
      <c r="B1062" s="46"/>
      <c r="C1062" s="28">
        <f>SUBTOTAL(9,C1059:C1059)</f>
        <v>0</v>
      </c>
      <c r="D1062" s="61" t="s">
        <v>53</v>
      </c>
      <c r="E1062" s="28"/>
      <c r="F1062" s="32">
        <f>SUBTOTAL(9,F1059:F1059)</f>
        <v>4300</v>
      </c>
    </row>
    <row r="1063" spans="1:11" outlineLevel="4" x14ac:dyDescent="0.2">
      <c r="A1063" s="37">
        <v>41065</v>
      </c>
      <c r="B1063" s="45">
        <f>YEAR(Продажи!$A290)</f>
        <v>2012</v>
      </c>
      <c r="C1063" s="24" t="s">
        <v>29</v>
      </c>
      <c r="D1063" s="24" t="s">
        <v>7</v>
      </c>
      <c r="E1063" s="24" t="s">
        <v>36</v>
      </c>
      <c r="F1063" s="33">
        <v>4000</v>
      </c>
    </row>
    <row r="1064" spans="1:11" outlineLevel="3" x14ac:dyDescent="0.2">
      <c r="A1064" s="37"/>
      <c r="B1064" s="45"/>
      <c r="C1064" s="24"/>
      <c r="D1064" s="24"/>
      <c r="E1064" s="60" t="s">
        <v>55</v>
      </c>
      <c r="F1064" s="33">
        <f>SUBTOTAL(9,F1063:F1063)</f>
        <v>4000</v>
      </c>
    </row>
    <row r="1065" spans="1:11" outlineLevel="2" x14ac:dyDescent="0.2">
      <c r="A1065" s="37"/>
      <c r="B1065" s="45"/>
      <c r="C1065" s="24">
        <f>SUBTOTAL(9,C1063:C1063)</f>
        <v>0</v>
      </c>
      <c r="D1065" s="24"/>
      <c r="E1065" s="60" t="s">
        <v>55</v>
      </c>
      <c r="F1065" s="33"/>
    </row>
    <row r="1066" spans="1:11" outlineLevel="4" x14ac:dyDescent="0.2">
      <c r="A1066" s="36">
        <v>41066</v>
      </c>
      <c r="B1066" s="46">
        <f>YEAR(Продажи!$A291)</f>
        <v>2012</v>
      </c>
      <c r="C1066" s="28" t="s">
        <v>26</v>
      </c>
      <c r="D1066" s="28" t="s">
        <v>7</v>
      </c>
      <c r="E1066" s="28" t="s">
        <v>35</v>
      </c>
      <c r="F1066" s="32">
        <v>2000</v>
      </c>
    </row>
    <row r="1067" spans="1:11" outlineLevel="3" x14ac:dyDescent="0.2">
      <c r="A1067" s="36"/>
      <c r="B1067" s="46"/>
      <c r="C1067" s="28"/>
      <c r="D1067" s="28"/>
      <c r="E1067" s="61" t="s">
        <v>57</v>
      </c>
      <c r="F1067" s="32">
        <f>SUBTOTAL(9,F1066:F1066)</f>
        <v>2000</v>
      </c>
    </row>
    <row r="1068" spans="1:11" outlineLevel="2" x14ac:dyDescent="0.2">
      <c r="A1068" s="36"/>
      <c r="B1068" s="46"/>
      <c r="C1068" s="28">
        <f>SUBTOTAL(9,C1066:C1066)</f>
        <v>0</v>
      </c>
      <c r="D1068" s="28"/>
      <c r="E1068" s="61" t="s">
        <v>57</v>
      </c>
      <c r="F1068" s="32"/>
    </row>
    <row r="1069" spans="1:11" outlineLevel="1" x14ac:dyDescent="0.2">
      <c r="A1069" s="36"/>
      <c r="B1069" s="46"/>
      <c r="C1069" s="28">
        <f>SUBTOTAL(9,C1063:C1066)</f>
        <v>0</v>
      </c>
      <c r="D1069" s="61" t="s">
        <v>49</v>
      </c>
      <c r="E1069" s="28"/>
      <c r="F1069" s="32">
        <f>SUBTOTAL(9,F1063:F1066)</f>
        <v>6000</v>
      </c>
    </row>
    <row r="1070" spans="1:11" outlineLevel="4" x14ac:dyDescent="0.2">
      <c r="A1070" s="37">
        <v>41067</v>
      </c>
      <c r="B1070" s="45">
        <f>YEAR(Продажи!$A292)</f>
        <v>2012</v>
      </c>
      <c r="C1070" s="24" t="s">
        <v>16</v>
      </c>
      <c r="D1070" s="24" t="s">
        <v>11</v>
      </c>
      <c r="E1070" s="24" t="s">
        <v>37</v>
      </c>
      <c r="F1070" s="33">
        <v>1600</v>
      </c>
      <c r="K1070" s="17"/>
    </row>
    <row r="1071" spans="1:11" outlineLevel="3" x14ac:dyDescent="0.2">
      <c r="A1071" s="37"/>
      <c r="B1071" s="45"/>
      <c r="C1071" s="24"/>
      <c r="D1071" s="24"/>
      <c r="E1071" s="60" t="s">
        <v>56</v>
      </c>
      <c r="F1071" s="33">
        <f>SUBTOTAL(9,F1070:F1070)</f>
        <v>1600</v>
      </c>
      <c r="K1071" s="17"/>
    </row>
    <row r="1072" spans="1:11" outlineLevel="2" x14ac:dyDescent="0.2">
      <c r="A1072" s="37"/>
      <c r="B1072" s="45"/>
      <c r="C1072" s="24">
        <f>SUBTOTAL(9,C1070:C1070)</f>
        <v>0</v>
      </c>
      <c r="D1072" s="24"/>
      <c r="E1072" s="60" t="s">
        <v>56</v>
      </c>
      <c r="F1072" s="33"/>
      <c r="K1072" s="17"/>
    </row>
    <row r="1073" spans="1:11" outlineLevel="1" x14ac:dyDescent="0.2">
      <c r="A1073" s="37"/>
      <c r="B1073" s="45"/>
      <c r="C1073" s="24">
        <f>SUBTOTAL(9,C1070:C1070)</f>
        <v>0</v>
      </c>
      <c r="D1073" s="60" t="s">
        <v>53</v>
      </c>
      <c r="E1073" s="24"/>
      <c r="F1073" s="33">
        <f>SUBTOTAL(9,F1070:F1070)</f>
        <v>1600</v>
      </c>
      <c r="K1073" s="17"/>
    </row>
    <row r="1074" spans="1:11" outlineLevel="4" x14ac:dyDescent="0.2">
      <c r="A1074" s="36">
        <v>41071</v>
      </c>
      <c r="B1074" s="46">
        <f>YEAR(Продажи!$A293)</f>
        <v>2012</v>
      </c>
      <c r="C1074" s="28" t="s">
        <v>29</v>
      </c>
      <c r="D1074" s="28" t="s">
        <v>8</v>
      </c>
      <c r="E1074" s="28" t="s">
        <v>37</v>
      </c>
      <c r="F1074" s="32">
        <v>120</v>
      </c>
    </row>
    <row r="1075" spans="1:11" outlineLevel="4" x14ac:dyDescent="0.2">
      <c r="A1075" s="37">
        <v>41077</v>
      </c>
      <c r="B1075" s="45">
        <f>YEAR(Продажи!$A294)</f>
        <v>2012</v>
      </c>
      <c r="C1075" s="24" t="s">
        <v>33</v>
      </c>
      <c r="D1075" s="24" t="s">
        <v>8</v>
      </c>
      <c r="E1075" s="24" t="s">
        <v>37</v>
      </c>
      <c r="F1075" s="33">
        <v>3500</v>
      </c>
    </row>
    <row r="1076" spans="1:11" outlineLevel="3" x14ac:dyDescent="0.2">
      <c r="A1076" s="37"/>
      <c r="B1076" s="45"/>
      <c r="C1076" s="24"/>
      <c r="D1076" s="24"/>
      <c r="E1076" s="60" t="s">
        <v>56</v>
      </c>
      <c r="F1076" s="33">
        <f>SUBTOTAL(9,F1074:F1075)</f>
        <v>3620</v>
      </c>
    </row>
    <row r="1077" spans="1:11" outlineLevel="2" x14ac:dyDescent="0.2">
      <c r="A1077" s="37"/>
      <c r="B1077" s="45"/>
      <c r="C1077" s="24">
        <f>SUBTOTAL(9,C1074:C1075)</f>
        <v>0</v>
      </c>
      <c r="D1077" s="24"/>
      <c r="E1077" s="60" t="s">
        <v>56</v>
      </c>
      <c r="F1077" s="33"/>
    </row>
    <row r="1078" spans="1:11" outlineLevel="1" x14ac:dyDescent="0.2">
      <c r="A1078" s="37"/>
      <c r="B1078" s="45"/>
      <c r="C1078" s="24">
        <f>SUBTOTAL(9,C1074:C1075)</f>
        <v>0</v>
      </c>
      <c r="D1078" s="60" t="s">
        <v>51</v>
      </c>
      <c r="E1078" s="24"/>
      <c r="F1078" s="33">
        <f>SUBTOTAL(9,F1074:F1075)</f>
        <v>3620</v>
      </c>
    </row>
    <row r="1079" spans="1:11" outlineLevel="4" x14ac:dyDescent="0.2">
      <c r="A1079" s="36">
        <v>41081</v>
      </c>
      <c r="B1079" s="46">
        <f>YEAR(Продажи!$A295)</f>
        <v>2012</v>
      </c>
      <c r="C1079" s="28" t="s">
        <v>23</v>
      </c>
      <c r="D1079" s="28" t="s">
        <v>12</v>
      </c>
      <c r="E1079" s="28" t="s">
        <v>36</v>
      </c>
      <c r="F1079" s="32">
        <v>4500</v>
      </c>
    </row>
    <row r="1080" spans="1:11" outlineLevel="3" x14ac:dyDescent="0.2">
      <c r="A1080" s="36"/>
      <c r="B1080" s="46"/>
      <c r="C1080" s="28"/>
      <c r="D1080" s="28"/>
      <c r="E1080" s="61" t="s">
        <v>55</v>
      </c>
      <c r="F1080" s="32">
        <f>SUBTOTAL(9,F1079:F1079)</f>
        <v>4500</v>
      </c>
    </row>
    <row r="1081" spans="1:11" outlineLevel="2" x14ac:dyDescent="0.2">
      <c r="A1081" s="36"/>
      <c r="B1081" s="46"/>
      <c r="C1081" s="28">
        <f>SUBTOTAL(9,C1079:C1079)</f>
        <v>0</v>
      </c>
      <c r="D1081" s="28"/>
      <c r="E1081" s="61" t="s">
        <v>55</v>
      </c>
      <c r="F1081" s="32"/>
    </row>
    <row r="1082" spans="1:11" outlineLevel="1" x14ac:dyDescent="0.2">
      <c r="A1082" s="36"/>
      <c r="B1082" s="46"/>
      <c r="C1082" s="28">
        <f>SUBTOTAL(9,C1079:C1079)</f>
        <v>0</v>
      </c>
      <c r="D1082" s="61" t="s">
        <v>54</v>
      </c>
      <c r="E1082" s="28"/>
      <c r="F1082" s="32">
        <f>SUBTOTAL(9,F1079:F1079)</f>
        <v>4500</v>
      </c>
    </row>
    <row r="1083" spans="1:11" outlineLevel="4" x14ac:dyDescent="0.2">
      <c r="A1083" s="37">
        <v>41083</v>
      </c>
      <c r="B1083" s="45">
        <f>YEAR(Продажи!$A296)</f>
        <v>2012</v>
      </c>
      <c r="C1083" s="24" t="s">
        <v>33</v>
      </c>
      <c r="D1083" s="24" t="s">
        <v>7</v>
      </c>
      <c r="E1083" s="24" t="s">
        <v>37</v>
      </c>
      <c r="F1083" s="33">
        <v>3700</v>
      </c>
      <c r="K1083" s="17"/>
    </row>
    <row r="1084" spans="1:11" outlineLevel="3" x14ac:dyDescent="0.2">
      <c r="A1084" s="37"/>
      <c r="B1084" s="45"/>
      <c r="C1084" s="24"/>
      <c r="D1084" s="24"/>
      <c r="E1084" s="60" t="s">
        <v>56</v>
      </c>
      <c r="F1084" s="33">
        <f>SUBTOTAL(9,F1083:F1083)</f>
        <v>3700</v>
      </c>
      <c r="K1084" s="17"/>
    </row>
    <row r="1085" spans="1:11" outlineLevel="2" x14ac:dyDescent="0.2">
      <c r="A1085" s="37"/>
      <c r="B1085" s="45"/>
      <c r="C1085" s="24">
        <f>SUBTOTAL(9,C1083:C1083)</f>
        <v>0</v>
      </c>
      <c r="D1085" s="24"/>
      <c r="E1085" s="60" t="s">
        <v>56</v>
      </c>
      <c r="F1085" s="33"/>
      <c r="K1085" s="17"/>
    </row>
    <row r="1086" spans="1:11" outlineLevel="1" x14ac:dyDescent="0.2">
      <c r="A1086" s="37"/>
      <c r="B1086" s="45"/>
      <c r="C1086" s="24">
        <f>SUBTOTAL(9,C1083:C1083)</f>
        <v>0</v>
      </c>
      <c r="D1086" s="60" t="s">
        <v>49</v>
      </c>
      <c r="E1086" s="24"/>
      <c r="F1086" s="33">
        <f>SUBTOTAL(9,F1083:F1083)</f>
        <v>3700</v>
      </c>
      <c r="K1086" s="17"/>
    </row>
    <row r="1087" spans="1:11" outlineLevel="4" x14ac:dyDescent="0.2">
      <c r="A1087" s="36">
        <v>41084</v>
      </c>
      <c r="B1087" s="46">
        <f>YEAR(Продажи!$A297)</f>
        <v>2012</v>
      </c>
      <c r="C1087" s="28" t="s">
        <v>21</v>
      </c>
      <c r="D1087" s="28" t="s">
        <v>8</v>
      </c>
      <c r="E1087" s="28" t="s">
        <v>37</v>
      </c>
      <c r="F1087" s="35">
        <v>1900</v>
      </c>
      <c r="K1087" s="17"/>
    </row>
    <row r="1088" spans="1:11" outlineLevel="3" x14ac:dyDescent="0.2">
      <c r="A1088" s="36"/>
      <c r="B1088" s="46"/>
      <c r="C1088" s="28"/>
      <c r="D1088" s="28"/>
      <c r="E1088" s="61" t="s">
        <v>56</v>
      </c>
      <c r="F1088" s="35">
        <f>SUBTOTAL(9,F1087:F1087)</f>
        <v>1900</v>
      </c>
      <c r="K1088" s="17"/>
    </row>
    <row r="1089" spans="1:11" outlineLevel="2" x14ac:dyDescent="0.2">
      <c r="A1089" s="36"/>
      <c r="B1089" s="46"/>
      <c r="C1089" s="28">
        <f>SUBTOTAL(9,C1087:C1087)</f>
        <v>0</v>
      </c>
      <c r="D1089" s="28"/>
      <c r="E1089" s="61" t="s">
        <v>56</v>
      </c>
      <c r="F1089" s="35"/>
      <c r="K1089" s="17"/>
    </row>
    <row r="1090" spans="1:11" outlineLevel="1" x14ac:dyDescent="0.2">
      <c r="A1090" s="36"/>
      <c r="B1090" s="46"/>
      <c r="C1090" s="28">
        <f>SUBTOTAL(9,C1087:C1087)</f>
        <v>0</v>
      </c>
      <c r="D1090" s="61" t="s">
        <v>51</v>
      </c>
      <c r="E1090" s="28"/>
      <c r="F1090" s="35">
        <f>SUBTOTAL(9,F1087:F1087)</f>
        <v>1900</v>
      </c>
      <c r="K1090" s="17"/>
    </row>
    <row r="1091" spans="1:11" outlineLevel="4" x14ac:dyDescent="0.2">
      <c r="A1091" s="37">
        <v>41084</v>
      </c>
      <c r="B1091" s="45">
        <f>YEAR(Продажи!$A298)</f>
        <v>2012</v>
      </c>
      <c r="C1091" s="24" t="s">
        <v>26</v>
      </c>
      <c r="D1091" s="24" t="s">
        <v>9</v>
      </c>
      <c r="E1091" s="24" t="s">
        <v>35</v>
      </c>
      <c r="F1091" s="33">
        <v>4600</v>
      </c>
    </row>
    <row r="1092" spans="1:11" outlineLevel="3" x14ac:dyDescent="0.2">
      <c r="A1092" s="37"/>
      <c r="B1092" s="45"/>
      <c r="C1092" s="24"/>
      <c r="D1092" s="24"/>
      <c r="E1092" s="60" t="s">
        <v>57</v>
      </c>
      <c r="F1092" s="33">
        <f>SUBTOTAL(9,F1091:F1091)</f>
        <v>4600</v>
      </c>
    </row>
    <row r="1093" spans="1:11" outlineLevel="2" x14ac:dyDescent="0.2">
      <c r="A1093" s="37"/>
      <c r="B1093" s="45"/>
      <c r="C1093" s="24">
        <f>SUBTOTAL(9,C1091:C1091)</f>
        <v>0</v>
      </c>
      <c r="D1093" s="24"/>
      <c r="E1093" s="60" t="s">
        <v>57</v>
      </c>
      <c r="F1093" s="33"/>
    </row>
    <row r="1094" spans="1:11" outlineLevel="1" x14ac:dyDescent="0.2">
      <c r="A1094" s="37"/>
      <c r="B1094" s="45"/>
      <c r="C1094" s="24">
        <f>SUBTOTAL(9,C1091:C1091)</f>
        <v>0</v>
      </c>
      <c r="D1094" s="60" t="s">
        <v>50</v>
      </c>
      <c r="E1094" s="24"/>
      <c r="F1094" s="33">
        <f>SUBTOTAL(9,F1091:F1091)</f>
        <v>4600</v>
      </c>
    </row>
    <row r="1095" spans="1:11" outlineLevel="4" x14ac:dyDescent="0.2">
      <c r="A1095" s="36">
        <v>41084</v>
      </c>
      <c r="B1095" s="46">
        <f>YEAR(Продажи!$A299)</f>
        <v>2012</v>
      </c>
      <c r="C1095" s="28" t="s">
        <v>21</v>
      </c>
      <c r="D1095" s="28" t="s">
        <v>10</v>
      </c>
      <c r="E1095" s="28" t="s">
        <v>37</v>
      </c>
      <c r="F1095" s="32">
        <v>700</v>
      </c>
    </row>
    <row r="1096" spans="1:11" outlineLevel="4" x14ac:dyDescent="0.2">
      <c r="A1096" s="37">
        <v>41087</v>
      </c>
      <c r="B1096" s="45">
        <f>YEAR(Продажи!$A300)</f>
        <v>2012</v>
      </c>
      <c r="C1096" s="24" t="s">
        <v>16</v>
      </c>
      <c r="D1096" s="24" t="s">
        <v>10</v>
      </c>
      <c r="E1096" s="24" t="s">
        <v>37</v>
      </c>
      <c r="F1096" s="33">
        <v>4700</v>
      </c>
    </row>
    <row r="1097" spans="1:11" outlineLevel="3" x14ac:dyDescent="0.2">
      <c r="A1097" s="37"/>
      <c r="B1097" s="45"/>
      <c r="C1097" s="24"/>
      <c r="D1097" s="24"/>
      <c r="E1097" s="60" t="s">
        <v>56</v>
      </c>
      <c r="F1097" s="33">
        <f>SUBTOTAL(9,F1095:F1096)</f>
        <v>5400</v>
      </c>
    </row>
    <row r="1098" spans="1:11" outlineLevel="2" x14ac:dyDescent="0.2">
      <c r="A1098" s="37"/>
      <c r="B1098" s="45"/>
      <c r="C1098" s="24">
        <f>SUBTOTAL(9,C1095:C1096)</f>
        <v>0</v>
      </c>
      <c r="D1098" s="24"/>
      <c r="E1098" s="60" t="s">
        <v>56</v>
      </c>
      <c r="F1098" s="33"/>
    </row>
    <row r="1099" spans="1:11" outlineLevel="1" x14ac:dyDescent="0.2">
      <c r="A1099" s="37"/>
      <c r="B1099" s="45"/>
      <c r="C1099" s="24">
        <f>SUBTOTAL(9,C1095:C1096)</f>
        <v>0</v>
      </c>
      <c r="D1099" s="60" t="s">
        <v>52</v>
      </c>
      <c r="E1099" s="24"/>
      <c r="F1099" s="33">
        <f>SUBTOTAL(9,F1095:F1096)</f>
        <v>5400</v>
      </c>
    </row>
    <row r="1100" spans="1:11" outlineLevel="4" x14ac:dyDescent="0.2">
      <c r="A1100" s="36">
        <v>41088</v>
      </c>
      <c r="B1100" s="46">
        <f>YEAR(Продажи!$A301)</f>
        <v>2012</v>
      </c>
      <c r="C1100" s="28" t="s">
        <v>33</v>
      </c>
      <c r="D1100" s="28" t="s">
        <v>8</v>
      </c>
      <c r="E1100" s="28" t="s">
        <v>37</v>
      </c>
      <c r="F1100" s="32">
        <v>4200</v>
      </c>
    </row>
    <row r="1101" spans="1:11" outlineLevel="3" x14ac:dyDescent="0.2">
      <c r="A1101" s="36"/>
      <c r="B1101" s="46"/>
      <c r="C1101" s="28"/>
      <c r="D1101" s="28"/>
      <c r="E1101" s="61" t="s">
        <v>56</v>
      </c>
      <c r="F1101" s="32">
        <f>SUBTOTAL(9,F1100:F1100)</f>
        <v>4200</v>
      </c>
    </row>
    <row r="1102" spans="1:11" outlineLevel="2" x14ac:dyDescent="0.2">
      <c r="A1102" s="36"/>
      <c r="B1102" s="46"/>
      <c r="C1102" s="28">
        <f>SUBTOTAL(9,C1100:C1100)</f>
        <v>0</v>
      </c>
      <c r="D1102" s="28"/>
      <c r="E1102" s="61" t="s">
        <v>56</v>
      </c>
      <c r="F1102" s="32"/>
    </row>
    <row r="1103" spans="1:11" outlineLevel="1" x14ac:dyDescent="0.2">
      <c r="A1103" s="36"/>
      <c r="B1103" s="46"/>
      <c r="C1103" s="28">
        <f>SUBTOTAL(9,C1100:C1100)</f>
        <v>0</v>
      </c>
      <c r="D1103" s="61" t="s">
        <v>51</v>
      </c>
      <c r="E1103" s="28"/>
      <c r="F1103" s="32">
        <f>SUBTOTAL(9,F1100:F1100)</f>
        <v>4200</v>
      </c>
    </row>
    <row r="1104" spans="1:11" outlineLevel="4" x14ac:dyDescent="0.2">
      <c r="A1104" s="37">
        <v>41091</v>
      </c>
      <c r="B1104" s="45">
        <f>YEAR(Продажи!$A302)</f>
        <v>2012</v>
      </c>
      <c r="C1104" s="24" t="s">
        <v>23</v>
      </c>
      <c r="D1104" s="24" t="s">
        <v>9</v>
      </c>
      <c r="E1104" s="24" t="s">
        <v>37</v>
      </c>
      <c r="F1104" s="33">
        <v>1600</v>
      </c>
    </row>
    <row r="1105" spans="1:6" outlineLevel="3" x14ac:dyDescent="0.2">
      <c r="A1105" s="37"/>
      <c r="B1105" s="45"/>
      <c r="C1105" s="24"/>
      <c r="D1105" s="24"/>
      <c r="E1105" s="60" t="s">
        <v>56</v>
      </c>
      <c r="F1105" s="33">
        <f>SUBTOTAL(9,F1104:F1104)</f>
        <v>1600</v>
      </c>
    </row>
    <row r="1106" spans="1:6" outlineLevel="2" x14ac:dyDescent="0.2">
      <c r="A1106" s="37"/>
      <c r="B1106" s="45"/>
      <c r="C1106" s="24">
        <f>SUBTOTAL(9,C1104:C1104)</f>
        <v>0</v>
      </c>
      <c r="D1106" s="24"/>
      <c r="E1106" s="60" t="s">
        <v>56</v>
      </c>
      <c r="F1106" s="33"/>
    </row>
    <row r="1107" spans="1:6" outlineLevel="1" x14ac:dyDescent="0.2">
      <c r="A1107" s="37"/>
      <c r="B1107" s="45"/>
      <c r="C1107" s="24">
        <f>SUBTOTAL(9,C1104:C1104)</f>
        <v>0</v>
      </c>
      <c r="D1107" s="60" t="s">
        <v>50</v>
      </c>
      <c r="E1107" s="24"/>
      <c r="F1107" s="33">
        <f>SUBTOTAL(9,F1104:F1104)</f>
        <v>1600</v>
      </c>
    </row>
    <row r="1108" spans="1:6" outlineLevel="4" x14ac:dyDescent="0.2">
      <c r="A1108" s="36">
        <v>41095</v>
      </c>
      <c r="B1108" s="46">
        <f>YEAR(Продажи!$A303)</f>
        <v>2012</v>
      </c>
      <c r="C1108" s="28" t="s">
        <v>21</v>
      </c>
      <c r="D1108" s="28" t="s">
        <v>8</v>
      </c>
      <c r="E1108" s="28" t="s">
        <v>37</v>
      </c>
      <c r="F1108" s="32">
        <v>3100</v>
      </c>
    </row>
    <row r="1109" spans="1:6" outlineLevel="3" x14ac:dyDescent="0.2">
      <c r="A1109" s="36"/>
      <c r="B1109" s="46"/>
      <c r="C1109" s="28"/>
      <c r="D1109" s="28"/>
      <c r="E1109" s="61" t="s">
        <v>56</v>
      </c>
      <c r="F1109" s="32">
        <f>SUBTOTAL(9,F1108:F1108)</f>
        <v>3100</v>
      </c>
    </row>
    <row r="1110" spans="1:6" outlineLevel="2" x14ac:dyDescent="0.2">
      <c r="A1110" s="36"/>
      <c r="B1110" s="46"/>
      <c r="C1110" s="28">
        <f>SUBTOTAL(9,C1108:C1108)</f>
        <v>0</v>
      </c>
      <c r="D1110" s="28"/>
      <c r="E1110" s="61" t="s">
        <v>56</v>
      </c>
      <c r="F1110" s="32"/>
    </row>
    <row r="1111" spans="1:6" outlineLevel="1" x14ac:dyDescent="0.2">
      <c r="A1111" s="36"/>
      <c r="B1111" s="46"/>
      <c r="C1111" s="28">
        <f>SUBTOTAL(9,C1108:C1108)</f>
        <v>0</v>
      </c>
      <c r="D1111" s="61" t="s">
        <v>51</v>
      </c>
      <c r="E1111" s="28"/>
      <c r="F1111" s="32">
        <f>SUBTOTAL(9,F1108:F1108)</f>
        <v>3100</v>
      </c>
    </row>
    <row r="1112" spans="1:6" outlineLevel="4" x14ac:dyDescent="0.2">
      <c r="A1112" s="37">
        <v>41095</v>
      </c>
      <c r="B1112" s="45">
        <f>YEAR(Продажи!$A304)</f>
        <v>2012</v>
      </c>
      <c r="C1112" s="24" t="s">
        <v>29</v>
      </c>
      <c r="D1112" s="24" t="s">
        <v>7</v>
      </c>
      <c r="E1112" s="24" t="s">
        <v>35</v>
      </c>
      <c r="F1112" s="33">
        <v>4800</v>
      </c>
    </row>
    <row r="1113" spans="1:6" outlineLevel="3" x14ac:dyDescent="0.2">
      <c r="A1113" s="37"/>
      <c r="B1113" s="45"/>
      <c r="C1113" s="24"/>
      <c r="D1113" s="24"/>
      <c r="E1113" s="60" t="s">
        <v>57</v>
      </c>
      <c r="F1113" s="33">
        <f>SUBTOTAL(9,F1112:F1112)</f>
        <v>4800</v>
      </c>
    </row>
    <row r="1114" spans="1:6" outlineLevel="2" x14ac:dyDescent="0.2">
      <c r="A1114" s="37"/>
      <c r="B1114" s="45"/>
      <c r="C1114" s="24">
        <f>SUBTOTAL(9,C1112:C1112)</f>
        <v>0</v>
      </c>
      <c r="D1114" s="24"/>
      <c r="E1114" s="60" t="s">
        <v>57</v>
      </c>
      <c r="F1114" s="33"/>
    </row>
    <row r="1115" spans="1:6" outlineLevel="1" x14ac:dyDescent="0.2">
      <c r="A1115" s="37"/>
      <c r="B1115" s="45"/>
      <c r="C1115" s="24">
        <f>SUBTOTAL(9,C1112:C1112)</f>
        <v>0</v>
      </c>
      <c r="D1115" s="60" t="s">
        <v>49</v>
      </c>
      <c r="E1115" s="24"/>
      <c r="F1115" s="33">
        <f>SUBTOTAL(9,F1112:F1112)</f>
        <v>4800</v>
      </c>
    </row>
    <row r="1116" spans="1:6" outlineLevel="4" x14ac:dyDescent="0.2">
      <c r="A1116" s="36">
        <v>41096</v>
      </c>
      <c r="B1116" s="46">
        <f>YEAR(Продажи!$A305)</f>
        <v>2012</v>
      </c>
      <c r="C1116" s="28" t="s">
        <v>23</v>
      </c>
      <c r="D1116" s="28" t="s">
        <v>9</v>
      </c>
      <c r="E1116" s="28" t="s">
        <v>36</v>
      </c>
      <c r="F1116" s="32">
        <v>90</v>
      </c>
    </row>
    <row r="1117" spans="1:6" outlineLevel="3" x14ac:dyDescent="0.2">
      <c r="A1117" s="36"/>
      <c r="B1117" s="46"/>
      <c r="C1117" s="28"/>
      <c r="D1117" s="28"/>
      <c r="E1117" s="61" t="s">
        <v>55</v>
      </c>
      <c r="F1117" s="32">
        <f>SUBTOTAL(9,F1116:F1116)</f>
        <v>90</v>
      </c>
    </row>
    <row r="1118" spans="1:6" outlineLevel="2" x14ac:dyDescent="0.2">
      <c r="A1118" s="36"/>
      <c r="B1118" s="46"/>
      <c r="C1118" s="28">
        <f>SUBTOTAL(9,C1116:C1116)</f>
        <v>0</v>
      </c>
      <c r="D1118" s="28"/>
      <c r="E1118" s="61" t="s">
        <v>55</v>
      </c>
      <c r="F1118" s="32"/>
    </row>
    <row r="1119" spans="1:6" outlineLevel="1" x14ac:dyDescent="0.2">
      <c r="A1119" s="36"/>
      <c r="B1119" s="46"/>
      <c r="C1119" s="28">
        <f>SUBTOTAL(9,C1116:C1116)</f>
        <v>0</v>
      </c>
      <c r="D1119" s="61" t="s">
        <v>50</v>
      </c>
      <c r="E1119" s="28"/>
      <c r="F1119" s="32">
        <f>SUBTOTAL(9,F1116:F1116)</f>
        <v>90</v>
      </c>
    </row>
    <row r="1120" spans="1:6" outlineLevel="4" x14ac:dyDescent="0.2">
      <c r="A1120" s="37">
        <v>41097</v>
      </c>
      <c r="B1120" s="45">
        <f>YEAR(Продажи!$A306)</f>
        <v>2012</v>
      </c>
      <c r="C1120" s="24" t="s">
        <v>29</v>
      </c>
      <c r="D1120" s="24" t="s">
        <v>10</v>
      </c>
      <c r="E1120" s="24" t="s">
        <v>36</v>
      </c>
      <c r="F1120" s="33">
        <v>4700</v>
      </c>
    </row>
    <row r="1121" spans="1:6" outlineLevel="3" x14ac:dyDescent="0.2">
      <c r="A1121" s="37"/>
      <c r="B1121" s="45"/>
      <c r="C1121" s="24"/>
      <c r="D1121" s="24"/>
      <c r="E1121" s="60" t="s">
        <v>55</v>
      </c>
      <c r="F1121" s="33">
        <f>SUBTOTAL(9,F1120:F1120)</f>
        <v>4700</v>
      </c>
    </row>
    <row r="1122" spans="1:6" outlineLevel="2" x14ac:dyDescent="0.2">
      <c r="A1122" s="37"/>
      <c r="B1122" s="45"/>
      <c r="C1122" s="24">
        <f>SUBTOTAL(9,C1120:C1120)</f>
        <v>0</v>
      </c>
      <c r="D1122" s="24"/>
      <c r="E1122" s="60" t="s">
        <v>55</v>
      </c>
      <c r="F1122" s="33"/>
    </row>
    <row r="1123" spans="1:6" outlineLevel="1" x14ac:dyDescent="0.2">
      <c r="A1123" s="37"/>
      <c r="B1123" s="45"/>
      <c r="C1123" s="24">
        <f>SUBTOTAL(9,C1120:C1120)</f>
        <v>0</v>
      </c>
      <c r="D1123" s="60" t="s">
        <v>52</v>
      </c>
      <c r="E1123" s="24"/>
      <c r="F1123" s="33">
        <f>SUBTOTAL(9,F1120:F1120)</f>
        <v>4700</v>
      </c>
    </row>
    <row r="1124" spans="1:6" outlineLevel="4" x14ac:dyDescent="0.2">
      <c r="A1124" s="36">
        <v>41100</v>
      </c>
      <c r="B1124" s="46">
        <f>YEAR(Продажи!$A307)</f>
        <v>2012</v>
      </c>
      <c r="C1124" s="28" t="s">
        <v>33</v>
      </c>
      <c r="D1124" s="28" t="s">
        <v>9</v>
      </c>
      <c r="E1124" s="28" t="s">
        <v>37</v>
      </c>
      <c r="F1124" s="32">
        <v>1000</v>
      </c>
    </row>
    <row r="1125" spans="1:6" outlineLevel="3" x14ac:dyDescent="0.2">
      <c r="A1125" s="36"/>
      <c r="B1125" s="46"/>
      <c r="C1125" s="28"/>
      <c r="D1125" s="28"/>
      <c r="E1125" s="61" t="s">
        <v>56</v>
      </c>
      <c r="F1125" s="32">
        <f>SUBTOTAL(9,F1124:F1124)</f>
        <v>1000</v>
      </c>
    </row>
    <row r="1126" spans="1:6" outlineLevel="2" x14ac:dyDescent="0.2">
      <c r="A1126" s="36"/>
      <c r="B1126" s="46"/>
      <c r="C1126" s="28">
        <f>SUBTOTAL(9,C1124:C1124)</f>
        <v>0</v>
      </c>
      <c r="D1126" s="28"/>
      <c r="E1126" s="61" t="s">
        <v>56</v>
      </c>
      <c r="F1126" s="32"/>
    </row>
    <row r="1127" spans="1:6" outlineLevel="1" x14ac:dyDescent="0.2">
      <c r="A1127" s="36"/>
      <c r="B1127" s="46"/>
      <c r="C1127" s="28">
        <f>SUBTOTAL(9,C1124:C1124)</f>
        <v>0</v>
      </c>
      <c r="D1127" s="61" t="s">
        <v>50</v>
      </c>
      <c r="E1127" s="28"/>
      <c r="F1127" s="32">
        <f>SUBTOTAL(9,F1124:F1124)</f>
        <v>1000</v>
      </c>
    </row>
    <row r="1128" spans="1:6" outlineLevel="4" x14ac:dyDescent="0.2">
      <c r="A1128" s="37">
        <v>41100</v>
      </c>
      <c r="B1128" s="45">
        <f>YEAR(Продажи!$A308)</f>
        <v>2012</v>
      </c>
      <c r="C1128" s="24" t="s">
        <v>26</v>
      </c>
      <c r="D1128" s="24" t="s">
        <v>8</v>
      </c>
      <c r="E1128" s="24" t="s">
        <v>35</v>
      </c>
      <c r="F1128" s="33">
        <v>1100</v>
      </c>
    </row>
    <row r="1129" spans="1:6" outlineLevel="3" x14ac:dyDescent="0.2">
      <c r="A1129" s="37"/>
      <c r="B1129" s="45"/>
      <c r="C1129" s="24"/>
      <c r="D1129" s="24"/>
      <c r="E1129" s="60" t="s">
        <v>57</v>
      </c>
      <c r="F1129" s="33">
        <f>SUBTOTAL(9,F1128:F1128)</f>
        <v>1100</v>
      </c>
    </row>
    <row r="1130" spans="1:6" outlineLevel="2" x14ac:dyDescent="0.2">
      <c r="A1130" s="37"/>
      <c r="B1130" s="45"/>
      <c r="C1130" s="24">
        <f>SUBTOTAL(9,C1128:C1128)</f>
        <v>0</v>
      </c>
      <c r="D1130" s="24"/>
      <c r="E1130" s="60" t="s">
        <v>57</v>
      </c>
      <c r="F1130" s="33"/>
    </row>
    <row r="1131" spans="1:6" outlineLevel="1" x14ac:dyDescent="0.2">
      <c r="A1131" s="37"/>
      <c r="B1131" s="45"/>
      <c r="C1131" s="24">
        <f>SUBTOTAL(9,C1128:C1128)</f>
        <v>0</v>
      </c>
      <c r="D1131" s="60" t="s">
        <v>51</v>
      </c>
      <c r="E1131" s="24"/>
      <c r="F1131" s="33">
        <f>SUBTOTAL(9,F1128:F1128)</f>
        <v>1100</v>
      </c>
    </row>
    <row r="1132" spans="1:6" outlineLevel="4" x14ac:dyDescent="0.2">
      <c r="A1132" s="36">
        <v>41101</v>
      </c>
      <c r="B1132" s="46">
        <f>YEAR(Продажи!$A309)</f>
        <v>2012</v>
      </c>
      <c r="C1132" s="28" t="s">
        <v>26</v>
      </c>
      <c r="D1132" s="28" t="s">
        <v>9</v>
      </c>
      <c r="E1132" s="28" t="s">
        <v>35</v>
      </c>
      <c r="F1132" s="32">
        <v>4800</v>
      </c>
    </row>
    <row r="1133" spans="1:6" outlineLevel="4" x14ac:dyDescent="0.2">
      <c r="A1133" s="37">
        <v>41104</v>
      </c>
      <c r="B1133" s="45">
        <f>YEAR(Продажи!$A310)</f>
        <v>2012</v>
      </c>
      <c r="C1133" s="24" t="s">
        <v>21</v>
      </c>
      <c r="D1133" s="24" t="s">
        <v>9</v>
      </c>
      <c r="E1133" s="24" t="s">
        <v>35</v>
      </c>
      <c r="F1133" s="33">
        <v>60</v>
      </c>
    </row>
    <row r="1134" spans="1:6" outlineLevel="3" x14ac:dyDescent="0.2">
      <c r="A1134" s="37"/>
      <c r="B1134" s="45"/>
      <c r="C1134" s="24"/>
      <c r="D1134" s="24"/>
      <c r="E1134" s="60" t="s">
        <v>57</v>
      </c>
      <c r="F1134" s="33">
        <f>SUBTOTAL(9,F1132:F1133)</f>
        <v>4860</v>
      </c>
    </row>
    <row r="1135" spans="1:6" outlineLevel="2" x14ac:dyDescent="0.2">
      <c r="A1135" s="37"/>
      <c r="B1135" s="45"/>
      <c r="C1135" s="24">
        <f>SUBTOTAL(9,C1132:C1133)</f>
        <v>0</v>
      </c>
      <c r="D1135" s="24"/>
      <c r="E1135" s="60" t="s">
        <v>57</v>
      </c>
      <c r="F1135" s="33"/>
    </row>
    <row r="1136" spans="1:6" outlineLevel="1" x14ac:dyDescent="0.2">
      <c r="A1136" s="37"/>
      <c r="B1136" s="45"/>
      <c r="C1136" s="24">
        <f>SUBTOTAL(9,C1132:C1133)</f>
        <v>0</v>
      </c>
      <c r="D1136" s="60" t="s">
        <v>50</v>
      </c>
      <c r="E1136" s="24"/>
      <c r="F1136" s="33">
        <f>SUBTOTAL(9,F1132:F1133)</f>
        <v>4860</v>
      </c>
    </row>
    <row r="1137" spans="1:11" outlineLevel="4" x14ac:dyDescent="0.2">
      <c r="A1137" s="36">
        <v>41110</v>
      </c>
      <c r="B1137" s="46">
        <f>YEAR(Продажи!$A311)</f>
        <v>2012</v>
      </c>
      <c r="C1137" s="28" t="s">
        <v>26</v>
      </c>
      <c r="D1137" s="28" t="s">
        <v>12</v>
      </c>
      <c r="E1137" s="28" t="s">
        <v>35</v>
      </c>
      <c r="F1137" s="32">
        <v>1300</v>
      </c>
    </row>
    <row r="1138" spans="1:11" outlineLevel="3" x14ac:dyDescent="0.2">
      <c r="A1138" s="36"/>
      <c r="B1138" s="46"/>
      <c r="C1138" s="28"/>
      <c r="D1138" s="28"/>
      <c r="E1138" s="61" t="s">
        <v>57</v>
      </c>
      <c r="F1138" s="32">
        <f>SUBTOTAL(9,F1137:F1137)</f>
        <v>1300</v>
      </c>
    </row>
    <row r="1139" spans="1:11" outlineLevel="2" x14ac:dyDescent="0.2">
      <c r="A1139" s="36"/>
      <c r="B1139" s="46"/>
      <c r="C1139" s="28">
        <f>SUBTOTAL(9,C1137:C1137)</f>
        <v>0</v>
      </c>
      <c r="D1139" s="28"/>
      <c r="E1139" s="61" t="s">
        <v>57</v>
      </c>
      <c r="F1139" s="32"/>
    </row>
    <row r="1140" spans="1:11" outlineLevel="1" x14ac:dyDescent="0.2">
      <c r="A1140" s="36"/>
      <c r="B1140" s="46"/>
      <c r="C1140" s="28">
        <f>SUBTOTAL(9,C1137:C1137)</f>
        <v>0</v>
      </c>
      <c r="D1140" s="61" t="s">
        <v>54</v>
      </c>
      <c r="E1140" s="28"/>
      <c r="F1140" s="32">
        <f>SUBTOTAL(9,F1137:F1137)</f>
        <v>1300</v>
      </c>
    </row>
    <row r="1141" spans="1:11" outlineLevel="4" x14ac:dyDescent="0.2">
      <c r="A1141" s="37">
        <v>41111</v>
      </c>
      <c r="B1141" s="45">
        <f>YEAR(Продажи!$A312)</f>
        <v>2012</v>
      </c>
      <c r="C1141" s="24" t="s">
        <v>33</v>
      </c>
      <c r="D1141" s="24" t="s">
        <v>7</v>
      </c>
      <c r="E1141" s="24" t="s">
        <v>36</v>
      </c>
      <c r="F1141" s="33">
        <v>4400</v>
      </c>
    </row>
    <row r="1142" spans="1:11" outlineLevel="3" x14ac:dyDescent="0.2">
      <c r="A1142" s="37"/>
      <c r="B1142" s="45"/>
      <c r="C1142" s="24"/>
      <c r="D1142" s="24"/>
      <c r="E1142" s="60" t="s">
        <v>55</v>
      </c>
      <c r="F1142" s="33">
        <f>SUBTOTAL(9,F1141:F1141)</f>
        <v>4400</v>
      </c>
    </row>
    <row r="1143" spans="1:11" outlineLevel="2" x14ac:dyDescent="0.2">
      <c r="A1143" s="37"/>
      <c r="B1143" s="45"/>
      <c r="C1143" s="24">
        <f>SUBTOTAL(9,C1141:C1141)</f>
        <v>0</v>
      </c>
      <c r="D1143" s="24"/>
      <c r="E1143" s="60" t="s">
        <v>55</v>
      </c>
      <c r="F1143" s="33"/>
    </row>
    <row r="1144" spans="1:11" outlineLevel="1" x14ac:dyDescent="0.2">
      <c r="A1144" s="37"/>
      <c r="B1144" s="45"/>
      <c r="C1144" s="24">
        <f>SUBTOTAL(9,C1141:C1141)</f>
        <v>0</v>
      </c>
      <c r="D1144" s="60" t="s">
        <v>49</v>
      </c>
      <c r="E1144" s="24"/>
      <c r="F1144" s="33">
        <f>SUBTOTAL(9,F1141:F1141)</f>
        <v>4400</v>
      </c>
    </row>
    <row r="1145" spans="1:11" outlineLevel="4" x14ac:dyDescent="0.2">
      <c r="A1145" s="36">
        <v>41113</v>
      </c>
      <c r="B1145" s="46">
        <f>YEAR(Продажи!$A313)</f>
        <v>2012</v>
      </c>
      <c r="C1145" s="28" t="s">
        <v>21</v>
      </c>
      <c r="D1145" s="28" t="s">
        <v>10</v>
      </c>
      <c r="E1145" s="28" t="s">
        <v>37</v>
      </c>
      <c r="F1145" s="32">
        <v>3300</v>
      </c>
    </row>
    <row r="1146" spans="1:11" outlineLevel="3" x14ac:dyDescent="0.2">
      <c r="A1146" s="36"/>
      <c r="B1146" s="46"/>
      <c r="C1146" s="28"/>
      <c r="D1146" s="28"/>
      <c r="E1146" s="61" t="s">
        <v>56</v>
      </c>
      <c r="F1146" s="32">
        <f>SUBTOTAL(9,F1145:F1145)</f>
        <v>3300</v>
      </c>
    </row>
    <row r="1147" spans="1:11" outlineLevel="2" x14ac:dyDescent="0.2">
      <c r="A1147" s="36"/>
      <c r="B1147" s="46"/>
      <c r="C1147" s="28">
        <f>SUBTOTAL(9,C1145:C1145)</f>
        <v>0</v>
      </c>
      <c r="D1147" s="28"/>
      <c r="E1147" s="61" t="s">
        <v>56</v>
      </c>
      <c r="F1147" s="32"/>
    </row>
    <row r="1148" spans="1:11" outlineLevel="1" x14ac:dyDescent="0.2">
      <c r="A1148" s="36"/>
      <c r="B1148" s="46"/>
      <c r="C1148" s="28">
        <f>SUBTOTAL(9,C1145:C1145)</f>
        <v>0</v>
      </c>
      <c r="D1148" s="61" t="s">
        <v>52</v>
      </c>
      <c r="E1148" s="28"/>
      <c r="F1148" s="32">
        <f>SUBTOTAL(9,F1145:F1145)</f>
        <v>3300</v>
      </c>
    </row>
    <row r="1149" spans="1:11" outlineLevel="4" x14ac:dyDescent="0.2">
      <c r="A1149" s="37">
        <v>41118</v>
      </c>
      <c r="B1149" s="45">
        <f>YEAR(Продажи!$A314)</f>
        <v>2012</v>
      </c>
      <c r="C1149" s="24" t="s">
        <v>33</v>
      </c>
      <c r="D1149" s="24" t="s">
        <v>11</v>
      </c>
      <c r="E1149" s="24" t="s">
        <v>37</v>
      </c>
      <c r="F1149" s="33">
        <v>600</v>
      </c>
      <c r="K1149" s="17"/>
    </row>
    <row r="1150" spans="1:11" outlineLevel="3" x14ac:dyDescent="0.2">
      <c r="A1150" s="37"/>
      <c r="B1150" s="45"/>
      <c r="C1150" s="24"/>
      <c r="D1150" s="24"/>
      <c r="E1150" s="60" t="s">
        <v>56</v>
      </c>
      <c r="F1150" s="33">
        <f>SUBTOTAL(9,F1149:F1149)</f>
        <v>600</v>
      </c>
      <c r="K1150" s="17"/>
    </row>
    <row r="1151" spans="1:11" outlineLevel="2" x14ac:dyDescent="0.2">
      <c r="A1151" s="37"/>
      <c r="B1151" s="45"/>
      <c r="C1151" s="24">
        <f>SUBTOTAL(9,C1149:C1149)</f>
        <v>0</v>
      </c>
      <c r="D1151" s="24"/>
      <c r="E1151" s="60" t="s">
        <v>56</v>
      </c>
      <c r="F1151" s="33"/>
      <c r="K1151" s="17"/>
    </row>
    <row r="1152" spans="1:11" outlineLevel="1" x14ac:dyDescent="0.2">
      <c r="A1152" s="37"/>
      <c r="B1152" s="45"/>
      <c r="C1152" s="24">
        <f>SUBTOTAL(9,C1149:C1149)</f>
        <v>0</v>
      </c>
      <c r="D1152" s="60" t="s">
        <v>53</v>
      </c>
      <c r="E1152" s="24"/>
      <c r="F1152" s="33">
        <f>SUBTOTAL(9,F1149:F1149)</f>
        <v>600</v>
      </c>
      <c r="K1152" s="17"/>
    </row>
    <row r="1153" spans="1:6" outlineLevel="4" x14ac:dyDescent="0.2">
      <c r="A1153" s="36">
        <v>41118</v>
      </c>
      <c r="B1153" s="46">
        <f>YEAR(Продажи!$A315)</f>
        <v>2012</v>
      </c>
      <c r="C1153" s="28" t="s">
        <v>23</v>
      </c>
      <c r="D1153" s="28" t="s">
        <v>7</v>
      </c>
      <c r="E1153" s="28" t="s">
        <v>37</v>
      </c>
      <c r="F1153" s="32">
        <v>2700</v>
      </c>
    </row>
    <row r="1154" spans="1:6" outlineLevel="3" x14ac:dyDescent="0.2">
      <c r="A1154" s="36"/>
      <c r="B1154" s="46"/>
      <c r="C1154" s="28"/>
      <c r="D1154" s="28"/>
      <c r="E1154" s="61" t="s">
        <v>56</v>
      </c>
      <c r="F1154" s="32">
        <f>SUBTOTAL(9,F1153:F1153)</f>
        <v>2700</v>
      </c>
    </row>
    <row r="1155" spans="1:6" outlineLevel="2" x14ac:dyDescent="0.2">
      <c r="A1155" s="36"/>
      <c r="B1155" s="46"/>
      <c r="C1155" s="28">
        <f>SUBTOTAL(9,C1153:C1153)</f>
        <v>0</v>
      </c>
      <c r="D1155" s="28"/>
      <c r="E1155" s="61" t="s">
        <v>56</v>
      </c>
      <c r="F1155" s="32"/>
    </row>
    <row r="1156" spans="1:6" outlineLevel="1" x14ac:dyDescent="0.2">
      <c r="A1156" s="36"/>
      <c r="B1156" s="46"/>
      <c r="C1156" s="28">
        <f>SUBTOTAL(9,C1153:C1153)</f>
        <v>0</v>
      </c>
      <c r="D1156" s="61" t="s">
        <v>49</v>
      </c>
      <c r="E1156" s="28"/>
      <c r="F1156" s="32">
        <f>SUBTOTAL(9,F1153:F1153)</f>
        <v>2700</v>
      </c>
    </row>
    <row r="1157" spans="1:6" outlineLevel="4" x14ac:dyDescent="0.2">
      <c r="A1157" s="37">
        <v>41119</v>
      </c>
      <c r="B1157" s="45">
        <f>YEAR(Продажи!$A316)</f>
        <v>2012</v>
      </c>
      <c r="C1157" s="24" t="s">
        <v>33</v>
      </c>
      <c r="D1157" s="24" t="s">
        <v>8</v>
      </c>
      <c r="E1157" s="24" t="s">
        <v>37</v>
      </c>
      <c r="F1157" s="33">
        <v>4400</v>
      </c>
    </row>
    <row r="1158" spans="1:6" outlineLevel="3" x14ac:dyDescent="0.2">
      <c r="A1158" s="37"/>
      <c r="B1158" s="45"/>
      <c r="C1158" s="24"/>
      <c r="D1158" s="24"/>
      <c r="E1158" s="60" t="s">
        <v>56</v>
      </c>
      <c r="F1158" s="33">
        <f>SUBTOTAL(9,F1157:F1157)</f>
        <v>4400</v>
      </c>
    </row>
    <row r="1159" spans="1:6" outlineLevel="2" x14ac:dyDescent="0.2">
      <c r="A1159" s="37"/>
      <c r="B1159" s="45"/>
      <c r="C1159" s="24">
        <f>SUBTOTAL(9,C1157:C1157)</f>
        <v>0</v>
      </c>
      <c r="D1159" s="24"/>
      <c r="E1159" s="60" t="s">
        <v>56</v>
      </c>
      <c r="F1159" s="33"/>
    </row>
    <row r="1160" spans="1:6" outlineLevel="1" x14ac:dyDescent="0.2">
      <c r="A1160" s="37"/>
      <c r="B1160" s="45"/>
      <c r="C1160" s="24">
        <f>SUBTOTAL(9,C1157:C1157)</f>
        <v>0</v>
      </c>
      <c r="D1160" s="60" t="s">
        <v>51</v>
      </c>
      <c r="E1160" s="24"/>
      <c r="F1160" s="33">
        <f>SUBTOTAL(9,F1157:F1157)</f>
        <v>4400</v>
      </c>
    </row>
    <row r="1161" spans="1:6" outlineLevel="4" x14ac:dyDescent="0.2">
      <c r="A1161" s="36">
        <v>41125</v>
      </c>
      <c r="B1161" s="46">
        <f>YEAR(Продажи!$A317)</f>
        <v>2012</v>
      </c>
      <c r="C1161" s="28" t="s">
        <v>29</v>
      </c>
      <c r="D1161" s="28" t="s">
        <v>12</v>
      </c>
      <c r="E1161" s="28" t="s">
        <v>35</v>
      </c>
      <c r="F1161" s="32">
        <v>2800</v>
      </c>
    </row>
    <row r="1162" spans="1:6" outlineLevel="3" x14ac:dyDescent="0.2">
      <c r="A1162" s="36"/>
      <c r="B1162" s="46"/>
      <c r="C1162" s="28"/>
      <c r="D1162" s="28"/>
      <c r="E1162" s="61" t="s">
        <v>57</v>
      </c>
      <c r="F1162" s="32">
        <f>SUBTOTAL(9,F1161:F1161)</f>
        <v>2800</v>
      </c>
    </row>
    <row r="1163" spans="1:6" outlineLevel="2" x14ac:dyDescent="0.2">
      <c r="A1163" s="36"/>
      <c r="B1163" s="46"/>
      <c r="C1163" s="28">
        <f>SUBTOTAL(9,C1161:C1161)</f>
        <v>0</v>
      </c>
      <c r="D1163" s="28"/>
      <c r="E1163" s="61" t="s">
        <v>57</v>
      </c>
      <c r="F1163" s="32"/>
    </row>
    <row r="1164" spans="1:6" outlineLevel="1" x14ac:dyDescent="0.2">
      <c r="A1164" s="36"/>
      <c r="B1164" s="46"/>
      <c r="C1164" s="28">
        <f>SUBTOTAL(9,C1161:C1161)</f>
        <v>0</v>
      </c>
      <c r="D1164" s="61" t="s">
        <v>54</v>
      </c>
      <c r="E1164" s="28"/>
      <c r="F1164" s="32">
        <f>SUBTOTAL(9,F1161:F1161)</f>
        <v>2800</v>
      </c>
    </row>
    <row r="1165" spans="1:6" outlineLevel="4" x14ac:dyDescent="0.2">
      <c r="A1165" s="37">
        <v>41126</v>
      </c>
      <c r="B1165" s="45">
        <f>YEAR(Продажи!$A318)</f>
        <v>2012</v>
      </c>
      <c r="C1165" s="24" t="s">
        <v>16</v>
      </c>
      <c r="D1165" s="24" t="s">
        <v>9</v>
      </c>
      <c r="E1165" s="24" t="s">
        <v>37</v>
      </c>
      <c r="F1165" s="33">
        <v>3100</v>
      </c>
    </row>
    <row r="1166" spans="1:6" outlineLevel="3" x14ac:dyDescent="0.2">
      <c r="A1166" s="37"/>
      <c r="B1166" s="45"/>
      <c r="C1166" s="24"/>
      <c r="D1166" s="24"/>
      <c r="E1166" s="60" t="s">
        <v>56</v>
      </c>
      <c r="F1166" s="33">
        <f>SUBTOTAL(9,F1165:F1165)</f>
        <v>3100</v>
      </c>
    </row>
    <row r="1167" spans="1:6" outlineLevel="2" x14ac:dyDescent="0.2">
      <c r="A1167" s="37"/>
      <c r="B1167" s="45"/>
      <c r="C1167" s="24">
        <f>SUBTOTAL(9,C1165:C1165)</f>
        <v>0</v>
      </c>
      <c r="D1167" s="24"/>
      <c r="E1167" s="60" t="s">
        <v>56</v>
      </c>
      <c r="F1167" s="33"/>
    </row>
    <row r="1168" spans="1:6" outlineLevel="1" x14ac:dyDescent="0.2">
      <c r="A1168" s="37"/>
      <c r="B1168" s="45"/>
      <c r="C1168" s="24">
        <f>SUBTOTAL(9,C1165:C1165)</f>
        <v>0</v>
      </c>
      <c r="D1168" s="60" t="s">
        <v>50</v>
      </c>
      <c r="E1168" s="24"/>
      <c r="F1168" s="33">
        <f>SUBTOTAL(9,F1165:F1165)</f>
        <v>3100</v>
      </c>
    </row>
    <row r="1169" spans="1:6" outlineLevel="4" x14ac:dyDescent="0.2">
      <c r="A1169" s="36">
        <v>41132</v>
      </c>
      <c r="B1169" s="46">
        <f>YEAR(Продажи!$A319)</f>
        <v>2012</v>
      </c>
      <c r="C1169" s="28" t="s">
        <v>21</v>
      </c>
      <c r="D1169" s="28" t="s">
        <v>10</v>
      </c>
      <c r="E1169" s="28" t="s">
        <v>37</v>
      </c>
      <c r="F1169" s="32">
        <v>2600</v>
      </c>
    </row>
    <row r="1170" spans="1:6" outlineLevel="3" x14ac:dyDescent="0.2">
      <c r="A1170" s="36"/>
      <c r="B1170" s="46"/>
      <c r="C1170" s="28"/>
      <c r="D1170" s="28"/>
      <c r="E1170" s="61" t="s">
        <v>56</v>
      </c>
      <c r="F1170" s="32">
        <f>SUBTOTAL(9,F1169:F1169)</f>
        <v>2600</v>
      </c>
    </row>
    <row r="1171" spans="1:6" outlineLevel="2" x14ac:dyDescent="0.2">
      <c r="A1171" s="36"/>
      <c r="B1171" s="46"/>
      <c r="C1171" s="28">
        <f>SUBTOTAL(9,C1169:C1169)</f>
        <v>0</v>
      </c>
      <c r="D1171" s="28"/>
      <c r="E1171" s="61" t="s">
        <v>56</v>
      </c>
      <c r="F1171" s="32"/>
    </row>
    <row r="1172" spans="1:6" outlineLevel="1" x14ac:dyDescent="0.2">
      <c r="A1172" s="36"/>
      <c r="B1172" s="46"/>
      <c r="C1172" s="28">
        <f>SUBTOTAL(9,C1169:C1169)</f>
        <v>0</v>
      </c>
      <c r="D1172" s="61" t="s">
        <v>52</v>
      </c>
      <c r="E1172" s="28"/>
      <c r="F1172" s="32">
        <f>SUBTOTAL(9,F1169:F1169)</f>
        <v>2600</v>
      </c>
    </row>
    <row r="1173" spans="1:6" outlineLevel="4" x14ac:dyDescent="0.2">
      <c r="A1173" s="37">
        <v>41135</v>
      </c>
      <c r="B1173" s="45">
        <f>YEAR(Продажи!$A320)</f>
        <v>2012</v>
      </c>
      <c r="C1173" s="24" t="s">
        <v>29</v>
      </c>
      <c r="D1173" s="24" t="s">
        <v>9</v>
      </c>
      <c r="E1173" s="24" t="s">
        <v>36</v>
      </c>
      <c r="F1173" s="33">
        <v>3500</v>
      </c>
    </row>
    <row r="1174" spans="1:6" outlineLevel="3" x14ac:dyDescent="0.2">
      <c r="A1174" s="37"/>
      <c r="B1174" s="45"/>
      <c r="C1174" s="24"/>
      <c r="D1174" s="24"/>
      <c r="E1174" s="60" t="s">
        <v>55</v>
      </c>
      <c r="F1174" s="33">
        <f>SUBTOTAL(9,F1173:F1173)</f>
        <v>3500</v>
      </c>
    </row>
    <row r="1175" spans="1:6" outlineLevel="2" x14ac:dyDescent="0.2">
      <c r="A1175" s="37"/>
      <c r="B1175" s="45"/>
      <c r="C1175" s="24">
        <f>SUBTOTAL(9,C1173:C1173)</f>
        <v>0</v>
      </c>
      <c r="D1175" s="24"/>
      <c r="E1175" s="60" t="s">
        <v>55</v>
      </c>
      <c r="F1175" s="33"/>
    </row>
    <row r="1176" spans="1:6" outlineLevel="1" x14ac:dyDescent="0.2">
      <c r="A1176" s="37"/>
      <c r="B1176" s="45"/>
      <c r="C1176" s="24">
        <f>SUBTOTAL(9,C1173:C1173)</f>
        <v>0</v>
      </c>
      <c r="D1176" s="60" t="s">
        <v>50</v>
      </c>
      <c r="E1176" s="24"/>
      <c r="F1176" s="33">
        <f>SUBTOTAL(9,F1173:F1173)</f>
        <v>3500</v>
      </c>
    </row>
    <row r="1177" spans="1:6" outlineLevel="4" x14ac:dyDescent="0.2">
      <c r="A1177" s="36">
        <v>41135</v>
      </c>
      <c r="B1177" s="46">
        <f>YEAR(Продажи!$A321)</f>
        <v>2012</v>
      </c>
      <c r="C1177" s="28" t="s">
        <v>23</v>
      </c>
      <c r="D1177" s="28" t="s">
        <v>8</v>
      </c>
      <c r="E1177" s="28" t="s">
        <v>37</v>
      </c>
      <c r="F1177" s="32">
        <v>3700</v>
      </c>
    </row>
    <row r="1178" spans="1:6" outlineLevel="3" x14ac:dyDescent="0.2">
      <c r="A1178" s="36"/>
      <c r="B1178" s="46"/>
      <c r="C1178" s="28"/>
      <c r="D1178" s="28"/>
      <c r="E1178" s="61" t="s">
        <v>56</v>
      </c>
      <c r="F1178" s="32">
        <f>SUBTOTAL(9,F1177:F1177)</f>
        <v>3700</v>
      </c>
    </row>
    <row r="1179" spans="1:6" outlineLevel="2" x14ac:dyDescent="0.2">
      <c r="A1179" s="36"/>
      <c r="B1179" s="46"/>
      <c r="C1179" s="28">
        <f>SUBTOTAL(9,C1177:C1177)</f>
        <v>0</v>
      </c>
      <c r="D1179" s="28"/>
      <c r="E1179" s="61" t="s">
        <v>56</v>
      </c>
      <c r="F1179" s="32"/>
    </row>
    <row r="1180" spans="1:6" outlineLevel="1" x14ac:dyDescent="0.2">
      <c r="A1180" s="36"/>
      <c r="B1180" s="46"/>
      <c r="C1180" s="28">
        <f>SUBTOTAL(9,C1177:C1177)</f>
        <v>0</v>
      </c>
      <c r="D1180" s="61" t="s">
        <v>51</v>
      </c>
      <c r="E1180" s="28"/>
      <c r="F1180" s="32">
        <f>SUBTOTAL(9,F1177:F1177)</f>
        <v>3700</v>
      </c>
    </row>
    <row r="1181" spans="1:6" outlineLevel="4" x14ac:dyDescent="0.2">
      <c r="A1181" s="37">
        <v>41136</v>
      </c>
      <c r="B1181" s="45">
        <f>YEAR(Продажи!$A322)</f>
        <v>2012</v>
      </c>
      <c r="C1181" s="24" t="s">
        <v>29</v>
      </c>
      <c r="D1181" s="24" t="s">
        <v>7</v>
      </c>
      <c r="E1181" s="24" t="s">
        <v>37</v>
      </c>
      <c r="F1181" s="33">
        <v>4700</v>
      </c>
    </row>
    <row r="1182" spans="1:6" outlineLevel="3" x14ac:dyDescent="0.2">
      <c r="A1182" s="37"/>
      <c r="B1182" s="45"/>
      <c r="C1182" s="24"/>
      <c r="D1182" s="24"/>
      <c r="E1182" s="60" t="s">
        <v>56</v>
      </c>
      <c r="F1182" s="33">
        <f>SUBTOTAL(9,F1181:F1181)</f>
        <v>4700</v>
      </c>
    </row>
    <row r="1183" spans="1:6" outlineLevel="2" x14ac:dyDescent="0.2">
      <c r="A1183" s="37"/>
      <c r="B1183" s="45"/>
      <c r="C1183" s="24">
        <f>SUBTOTAL(9,C1181:C1181)</f>
        <v>0</v>
      </c>
      <c r="D1183" s="24"/>
      <c r="E1183" s="60" t="s">
        <v>56</v>
      </c>
      <c r="F1183" s="33"/>
    </row>
    <row r="1184" spans="1:6" outlineLevel="1" x14ac:dyDescent="0.2">
      <c r="A1184" s="37"/>
      <c r="B1184" s="45"/>
      <c r="C1184" s="24">
        <f>SUBTOTAL(9,C1181:C1181)</f>
        <v>0</v>
      </c>
      <c r="D1184" s="60" t="s">
        <v>49</v>
      </c>
      <c r="E1184" s="24"/>
      <c r="F1184" s="33">
        <f>SUBTOTAL(9,F1181:F1181)</f>
        <v>4700</v>
      </c>
    </row>
    <row r="1185" spans="1:6" outlineLevel="4" x14ac:dyDescent="0.2">
      <c r="A1185" s="36">
        <v>41137</v>
      </c>
      <c r="B1185" s="46">
        <f>YEAR(Продажи!$A323)</f>
        <v>2012</v>
      </c>
      <c r="C1185" s="28" t="s">
        <v>16</v>
      </c>
      <c r="D1185" s="28" t="s">
        <v>9</v>
      </c>
      <c r="E1185" s="28" t="s">
        <v>37</v>
      </c>
      <c r="F1185" s="32">
        <v>3500</v>
      </c>
    </row>
    <row r="1186" spans="1:6" outlineLevel="3" x14ac:dyDescent="0.2">
      <c r="A1186" s="36"/>
      <c r="B1186" s="46"/>
      <c r="C1186" s="28"/>
      <c r="D1186" s="28"/>
      <c r="E1186" s="61" t="s">
        <v>56</v>
      </c>
      <c r="F1186" s="32">
        <f>SUBTOTAL(9,F1185:F1185)</f>
        <v>3500</v>
      </c>
    </row>
    <row r="1187" spans="1:6" outlineLevel="2" x14ac:dyDescent="0.2">
      <c r="A1187" s="36"/>
      <c r="B1187" s="46"/>
      <c r="C1187" s="28">
        <f>SUBTOTAL(9,C1185:C1185)</f>
        <v>0</v>
      </c>
      <c r="D1187" s="28"/>
      <c r="E1187" s="61" t="s">
        <v>56</v>
      </c>
      <c r="F1187" s="32"/>
    </row>
    <row r="1188" spans="1:6" outlineLevel="1" x14ac:dyDescent="0.2">
      <c r="A1188" s="36"/>
      <c r="B1188" s="46"/>
      <c r="C1188" s="28">
        <f>SUBTOTAL(9,C1185:C1185)</f>
        <v>0</v>
      </c>
      <c r="D1188" s="61" t="s">
        <v>50</v>
      </c>
      <c r="E1188" s="28"/>
      <c r="F1188" s="32">
        <f>SUBTOTAL(9,F1185:F1185)</f>
        <v>3500</v>
      </c>
    </row>
    <row r="1189" spans="1:6" outlineLevel="4" x14ac:dyDescent="0.2">
      <c r="A1189" s="37">
        <v>41137</v>
      </c>
      <c r="B1189" s="45">
        <f>YEAR(Продажи!$A324)</f>
        <v>2012</v>
      </c>
      <c r="C1189" s="24" t="s">
        <v>16</v>
      </c>
      <c r="D1189" s="24" t="s">
        <v>10</v>
      </c>
      <c r="E1189" s="24" t="s">
        <v>35</v>
      </c>
      <c r="F1189" s="33">
        <v>700</v>
      </c>
    </row>
    <row r="1190" spans="1:6" outlineLevel="3" x14ac:dyDescent="0.2">
      <c r="A1190" s="37"/>
      <c r="B1190" s="45"/>
      <c r="C1190" s="24"/>
      <c r="D1190" s="24"/>
      <c r="E1190" s="60" t="s">
        <v>57</v>
      </c>
      <c r="F1190" s="33">
        <f>SUBTOTAL(9,F1189:F1189)</f>
        <v>700</v>
      </c>
    </row>
    <row r="1191" spans="1:6" outlineLevel="2" x14ac:dyDescent="0.2">
      <c r="A1191" s="37"/>
      <c r="B1191" s="45"/>
      <c r="C1191" s="24">
        <f>SUBTOTAL(9,C1189:C1189)</f>
        <v>0</v>
      </c>
      <c r="D1191" s="24"/>
      <c r="E1191" s="60" t="s">
        <v>57</v>
      </c>
      <c r="F1191" s="33"/>
    </row>
    <row r="1192" spans="1:6" outlineLevel="1" x14ac:dyDescent="0.2">
      <c r="A1192" s="37"/>
      <c r="B1192" s="45"/>
      <c r="C1192" s="24">
        <f>SUBTOTAL(9,C1189:C1189)</f>
        <v>0</v>
      </c>
      <c r="D1192" s="60" t="s">
        <v>52</v>
      </c>
      <c r="E1192" s="24"/>
      <c r="F1192" s="33">
        <f>SUBTOTAL(9,F1189:F1189)</f>
        <v>700</v>
      </c>
    </row>
    <row r="1193" spans="1:6" outlineLevel="4" x14ac:dyDescent="0.2">
      <c r="A1193" s="36">
        <v>41141</v>
      </c>
      <c r="B1193" s="46">
        <f>YEAR(Продажи!$A325)</f>
        <v>2012</v>
      </c>
      <c r="C1193" s="28" t="s">
        <v>26</v>
      </c>
      <c r="D1193" s="28" t="s">
        <v>7</v>
      </c>
      <c r="E1193" s="28" t="s">
        <v>35</v>
      </c>
      <c r="F1193" s="32">
        <v>4000</v>
      </c>
    </row>
    <row r="1194" spans="1:6" outlineLevel="3" x14ac:dyDescent="0.2">
      <c r="A1194" s="36"/>
      <c r="B1194" s="46"/>
      <c r="C1194" s="28"/>
      <c r="D1194" s="28"/>
      <c r="E1194" s="61" t="s">
        <v>57</v>
      </c>
      <c r="F1194" s="32">
        <f>SUBTOTAL(9,F1193:F1193)</f>
        <v>4000</v>
      </c>
    </row>
    <row r="1195" spans="1:6" outlineLevel="2" x14ac:dyDescent="0.2">
      <c r="A1195" s="36"/>
      <c r="B1195" s="46"/>
      <c r="C1195" s="28">
        <f>SUBTOTAL(9,C1193:C1193)</f>
        <v>0</v>
      </c>
      <c r="D1195" s="28"/>
      <c r="E1195" s="61" t="s">
        <v>57</v>
      </c>
      <c r="F1195" s="32"/>
    </row>
    <row r="1196" spans="1:6" outlineLevel="1" x14ac:dyDescent="0.2">
      <c r="A1196" s="36"/>
      <c r="B1196" s="46"/>
      <c r="C1196" s="28">
        <f>SUBTOTAL(9,C1193:C1193)</f>
        <v>0</v>
      </c>
      <c r="D1196" s="61" t="s">
        <v>49</v>
      </c>
      <c r="E1196" s="28"/>
      <c r="F1196" s="32">
        <f>SUBTOTAL(9,F1193:F1193)</f>
        <v>4000</v>
      </c>
    </row>
    <row r="1197" spans="1:6" outlineLevel="4" x14ac:dyDescent="0.2">
      <c r="A1197" s="37">
        <v>41145</v>
      </c>
      <c r="B1197" s="45">
        <f>YEAR(Продажи!$A326)</f>
        <v>2012</v>
      </c>
      <c r="C1197" s="24" t="s">
        <v>29</v>
      </c>
      <c r="D1197" s="24" t="s">
        <v>8</v>
      </c>
      <c r="E1197" s="24" t="s">
        <v>35</v>
      </c>
      <c r="F1197" s="33">
        <v>2500</v>
      </c>
    </row>
    <row r="1198" spans="1:6" outlineLevel="3" x14ac:dyDescent="0.2">
      <c r="A1198" s="37"/>
      <c r="B1198" s="45"/>
      <c r="C1198" s="24"/>
      <c r="D1198" s="24"/>
      <c r="E1198" s="60" t="s">
        <v>57</v>
      </c>
      <c r="F1198" s="33">
        <f>SUBTOTAL(9,F1197:F1197)</f>
        <v>2500</v>
      </c>
    </row>
    <row r="1199" spans="1:6" outlineLevel="2" x14ac:dyDescent="0.2">
      <c r="A1199" s="37"/>
      <c r="B1199" s="45"/>
      <c r="C1199" s="24">
        <f>SUBTOTAL(9,C1197:C1197)</f>
        <v>0</v>
      </c>
      <c r="D1199" s="24"/>
      <c r="E1199" s="60" t="s">
        <v>57</v>
      </c>
      <c r="F1199" s="33"/>
    </row>
    <row r="1200" spans="1:6" outlineLevel="1" x14ac:dyDescent="0.2">
      <c r="A1200" s="37"/>
      <c r="B1200" s="45"/>
      <c r="C1200" s="24">
        <f>SUBTOTAL(9,C1197:C1197)</f>
        <v>0</v>
      </c>
      <c r="D1200" s="60" t="s">
        <v>51</v>
      </c>
      <c r="E1200" s="24"/>
      <c r="F1200" s="33">
        <f>SUBTOTAL(9,F1197:F1197)</f>
        <v>2500</v>
      </c>
    </row>
    <row r="1201" spans="1:11" outlineLevel="4" x14ac:dyDescent="0.2">
      <c r="A1201" s="36">
        <v>41147</v>
      </c>
      <c r="B1201" s="46">
        <f>YEAR(Продажи!$A327)</f>
        <v>2012</v>
      </c>
      <c r="C1201" s="28" t="s">
        <v>33</v>
      </c>
      <c r="D1201" s="28" t="s">
        <v>9</v>
      </c>
      <c r="E1201" s="28" t="s">
        <v>35</v>
      </c>
      <c r="F1201" s="32">
        <v>1400</v>
      </c>
      <c r="K1201" s="17"/>
    </row>
    <row r="1202" spans="1:11" outlineLevel="4" x14ac:dyDescent="0.2">
      <c r="A1202" s="37">
        <v>41153</v>
      </c>
      <c r="B1202" s="45">
        <f>YEAR(Продажи!$A328)</f>
        <v>2012</v>
      </c>
      <c r="C1202" s="24" t="s">
        <v>26</v>
      </c>
      <c r="D1202" s="24" t="s">
        <v>9</v>
      </c>
      <c r="E1202" s="24" t="s">
        <v>35</v>
      </c>
      <c r="F1202" s="33">
        <v>4500</v>
      </c>
    </row>
    <row r="1203" spans="1:11" outlineLevel="4" x14ac:dyDescent="0.2">
      <c r="A1203" s="36">
        <v>41153</v>
      </c>
      <c r="B1203" s="46">
        <f>YEAR(Продажи!$A329)</f>
        <v>2012</v>
      </c>
      <c r="C1203" s="28" t="s">
        <v>21</v>
      </c>
      <c r="D1203" s="28" t="s">
        <v>9</v>
      </c>
      <c r="E1203" s="28" t="s">
        <v>35</v>
      </c>
      <c r="F1203" s="32">
        <v>3900</v>
      </c>
    </row>
    <row r="1204" spans="1:11" outlineLevel="3" x14ac:dyDescent="0.2">
      <c r="A1204" s="36"/>
      <c r="B1204" s="46"/>
      <c r="C1204" s="28"/>
      <c r="D1204" s="28"/>
      <c r="E1204" s="61" t="s">
        <v>57</v>
      </c>
      <c r="F1204" s="32">
        <f>SUBTOTAL(9,F1201:F1203)</f>
        <v>9800</v>
      </c>
    </row>
    <row r="1205" spans="1:11" outlineLevel="2" x14ac:dyDescent="0.2">
      <c r="A1205" s="36"/>
      <c r="B1205" s="46"/>
      <c r="C1205" s="28">
        <f>SUBTOTAL(9,C1201:C1203)</f>
        <v>0</v>
      </c>
      <c r="D1205" s="28"/>
      <c r="E1205" s="61" t="s">
        <v>57</v>
      </c>
      <c r="F1205" s="32"/>
    </row>
    <row r="1206" spans="1:11" outlineLevel="1" x14ac:dyDescent="0.2">
      <c r="A1206" s="36"/>
      <c r="B1206" s="46"/>
      <c r="C1206" s="28">
        <f>SUBTOTAL(9,C1201:C1203)</f>
        <v>0</v>
      </c>
      <c r="D1206" s="61" t="s">
        <v>50</v>
      </c>
      <c r="E1206" s="28"/>
      <c r="F1206" s="32">
        <f>SUBTOTAL(9,F1201:F1203)</f>
        <v>9800</v>
      </c>
    </row>
    <row r="1207" spans="1:11" outlineLevel="4" x14ac:dyDescent="0.2">
      <c r="A1207" s="37">
        <v>41157</v>
      </c>
      <c r="B1207" s="45">
        <f>YEAR(Продажи!$A330)</f>
        <v>2012</v>
      </c>
      <c r="C1207" s="24" t="s">
        <v>16</v>
      </c>
      <c r="D1207" s="24" t="s">
        <v>8</v>
      </c>
      <c r="E1207" s="24" t="s">
        <v>37</v>
      </c>
      <c r="F1207" s="33">
        <v>4000</v>
      </c>
    </row>
    <row r="1208" spans="1:11" outlineLevel="3" x14ac:dyDescent="0.2">
      <c r="A1208" s="37"/>
      <c r="B1208" s="45"/>
      <c r="C1208" s="24"/>
      <c r="D1208" s="24"/>
      <c r="E1208" s="60" t="s">
        <v>56</v>
      </c>
      <c r="F1208" s="33">
        <f>SUBTOTAL(9,F1207:F1207)</f>
        <v>4000</v>
      </c>
    </row>
    <row r="1209" spans="1:11" outlineLevel="2" x14ac:dyDescent="0.2">
      <c r="A1209" s="37"/>
      <c r="B1209" s="45"/>
      <c r="C1209" s="24">
        <f>SUBTOTAL(9,C1207:C1207)</f>
        <v>0</v>
      </c>
      <c r="D1209" s="24"/>
      <c r="E1209" s="60" t="s">
        <v>56</v>
      </c>
      <c r="F1209" s="33"/>
    </row>
    <row r="1210" spans="1:11" outlineLevel="1" x14ac:dyDescent="0.2">
      <c r="A1210" s="37"/>
      <c r="B1210" s="45"/>
      <c r="C1210" s="24">
        <f>SUBTOTAL(9,C1207:C1207)</f>
        <v>0</v>
      </c>
      <c r="D1210" s="60" t="s">
        <v>51</v>
      </c>
      <c r="E1210" s="24"/>
      <c r="F1210" s="33">
        <f>SUBTOTAL(9,F1207:F1207)</f>
        <v>4000</v>
      </c>
    </row>
    <row r="1211" spans="1:11" outlineLevel="4" x14ac:dyDescent="0.2">
      <c r="A1211" s="36">
        <v>41157</v>
      </c>
      <c r="B1211" s="46">
        <f>YEAR(Продажи!$A331)</f>
        <v>2012</v>
      </c>
      <c r="C1211" s="28" t="s">
        <v>29</v>
      </c>
      <c r="D1211" s="28" t="s">
        <v>9</v>
      </c>
      <c r="E1211" s="28" t="s">
        <v>35</v>
      </c>
      <c r="F1211" s="32">
        <v>1600</v>
      </c>
    </row>
    <row r="1212" spans="1:11" outlineLevel="3" x14ac:dyDescent="0.2">
      <c r="A1212" s="36"/>
      <c r="B1212" s="46"/>
      <c r="C1212" s="28"/>
      <c r="D1212" s="28"/>
      <c r="E1212" s="61" t="s">
        <v>57</v>
      </c>
      <c r="F1212" s="32">
        <f>SUBTOTAL(9,F1211:F1211)</f>
        <v>1600</v>
      </c>
    </row>
    <row r="1213" spans="1:11" outlineLevel="2" x14ac:dyDescent="0.2">
      <c r="A1213" s="36"/>
      <c r="B1213" s="46"/>
      <c r="C1213" s="28">
        <f>SUBTOTAL(9,C1211:C1211)</f>
        <v>0</v>
      </c>
      <c r="D1213" s="28"/>
      <c r="E1213" s="61" t="s">
        <v>57</v>
      </c>
      <c r="F1213" s="32"/>
    </row>
    <row r="1214" spans="1:11" outlineLevel="1" x14ac:dyDescent="0.2">
      <c r="A1214" s="36"/>
      <c r="B1214" s="46"/>
      <c r="C1214" s="28">
        <f>SUBTOTAL(9,C1211:C1211)</f>
        <v>0</v>
      </c>
      <c r="D1214" s="61" t="s">
        <v>50</v>
      </c>
      <c r="E1214" s="28"/>
      <c r="F1214" s="32">
        <f>SUBTOTAL(9,F1211:F1211)</f>
        <v>1600</v>
      </c>
    </row>
    <row r="1215" spans="1:11" outlineLevel="4" x14ac:dyDescent="0.2">
      <c r="A1215" s="37">
        <v>41159</v>
      </c>
      <c r="B1215" s="45">
        <f>YEAR(Продажи!$A332)</f>
        <v>2012</v>
      </c>
      <c r="C1215" s="24" t="s">
        <v>26</v>
      </c>
      <c r="D1215" s="24" t="s">
        <v>8</v>
      </c>
      <c r="E1215" s="24" t="s">
        <v>35</v>
      </c>
      <c r="F1215" s="33">
        <v>4100</v>
      </c>
    </row>
    <row r="1216" spans="1:11" outlineLevel="3" x14ac:dyDescent="0.2">
      <c r="A1216" s="37"/>
      <c r="B1216" s="45"/>
      <c r="C1216" s="24"/>
      <c r="D1216" s="24"/>
      <c r="E1216" s="60" t="s">
        <v>57</v>
      </c>
      <c r="F1216" s="33">
        <f>SUBTOTAL(9,F1215:F1215)</f>
        <v>4100</v>
      </c>
    </row>
    <row r="1217" spans="1:11" outlineLevel="2" x14ac:dyDescent="0.2">
      <c r="A1217" s="37"/>
      <c r="B1217" s="45"/>
      <c r="C1217" s="24">
        <f>SUBTOTAL(9,C1215:C1215)</f>
        <v>0</v>
      </c>
      <c r="D1217" s="24"/>
      <c r="E1217" s="60" t="s">
        <v>57</v>
      </c>
      <c r="F1217" s="33"/>
    </row>
    <row r="1218" spans="1:11" outlineLevel="4" x14ac:dyDescent="0.2">
      <c r="A1218" s="36">
        <v>41167</v>
      </c>
      <c r="B1218" s="46">
        <f>YEAR(Продажи!$A333)</f>
        <v>2012</v>
      </c>
      <c r="C1218" s="28" t="s">
        <v>16</v>
      </c>
      <c r="D1218" s="28" t="s">
        <v>8</v>
      </c>
      <c r="E1218" s="28" t="s">
        <v>37</v>
      </c>
      <c r="F1218" s="32">
        <v>3100</v>
      </c>
      <c r="K1218" s="17"/>
    </row>
    <row r="1219" spans="1:11" outlineLevel="3" x14ac:dyDescent="0.2">
      <c r="A1219" s="36"/>
      <c r="B1219" s="46"/>
      <c r="C1219" s="28"/>
      <c r="D1219" s="28"/>
      <c r="E1219" s="61" t="s">
        <v>56</v>
      </c>
      <c r="F1219" s="32">
        <f>SUBTOTAL(9,F1218:F1218)</f>
        <v>3100</v>
      </c>
      <c r="K1219" s="17"/>
    </row>
    <row r="1220" spans="1:11" outlineLevel="2" x14ac:dyDescent="0.2">
      <c r="A1220" s="36"/>
      <c r="B1220" s="46"/>
      <c r="C1220" s="28">
        <f>SUBTOTAL(9,C1218:C1218)</f>
        <v>0</v>
      </c>
      <c r="D1220" s="28"/>
      <c r="E1220" s="61" t="s">
        <v>56</v>
      </c>
      <c r="F1220" s="32"/>
      <c r="K1220" s="17"/>
    </row>
    <row r="1221" spans="1:11" outlineLevel="1" x14ac:dyDescent="0.2">
      <c r="A1221" s="36"/>
      <c r="B1221" s="46"/>
      <c r="C1221" s="28">
        <f>SUBTOTAL(9,C1215:C1218)</f>
        <v>0</v>
      </c>
      <c r="D1221" s="61" t="s">
        <v>51</v>
      </c>
      <c r="E1221" s="28"/>
      <c r="F1221" s="32">
        <f>SUBTOTAL(9,F1215:F1218)</f>
        <v>7200</v>
      </c>
      <c r="K1221" s="17"/>
    </row>
    <row r="1222" spans="1:11" outlineLevel="4" x14ac:dyDescent="0.2">
      <c r="A1222" s="37">
        <v>41167</v>
      </c>
      <c r="B1222" s="45">
        <f>YEAR(Продажи!$A334)</f>
        <v>2012</v>
      </c>
      <c r="C1222" s="24" t="s">
        <v>26</v>
      </c>
      <c r="D1222" s="24" t="s">
        <v>9</v>
      </c>
      <c r="E1222" s="24" t="s">
        <v>35</v>
      </c>
      <c r="F1222" s="33">
        <v>70</v>
      </c>
    </row>
    <row r="1223" spans="1:11" outlineLevel="3" x14ac:dyDescent="0.2">
      <c r="A1223" s="37"/>
      <c r="B1223" s="45"/>
      <c r="C1223" s="24"/>
      <c r="D1223" s="24"/>
      <c r="E1223" s="60" t="s">
        <v>57</v>
      </c>
      <c r="F1223" s="33">
        <f>SUBTOTAL(9,F1222:F1222)</f>
        <v>70</v>
      </c>
    </row>
    <row r="1224" spans="1:11" outlineLevel="2" x14ac:dyDescent="0.2">
      <c r="A1224" s="37"/>
      <c r="B1224" s="45"/>
      <c r="C1224" s="24">
        <f>SUBTOTAL(9,C1222:C1222)</f>
        <v>0</v>
      </c>
      <c r="D1224" s="24"/>
      <c r="E1224" s="60" t="s">
        <v>57</v>
      </c>
      <c r="F1224" s="33"/>
    </row>
    <row r="1225" spans="1:11" outlineLevel="1" x14ac:dyDescent="0.2">
      <c r="A1225" s="37"/>
      <c r="B1225" s="45"/>
      <c r="C1225" s="24">
        <f>SUBTOTAL(9,C1222:C1222)</f>
        <v>0</v>
      </c>
      <c r="D1225" s="60" t="s">
        <v>50</v>
      </c>
      <c r="E1225" s="24"/>
      <c r="F1225" s="33">
        <f>SUBTOTAL(9,F1222:F1222)</f>
        <v>70</v>
      </c>
    </row>
    <row r="1226" spans="1:11" outlineLevel="4" x14ac:dyDescent="0.2">
      <c r="A1226" s="36">
        <v>41169</v>
      </c>
      <c r="B1226" s="46">
        <f>YEAR(Продажи!$A335)</f>
        <v>2012</v>
      </c>
      <c r="C1226" s="28" t="s">
        <v>16</v>
      </c>
      <c r="D1226" s="28" t="s">
        <v>7</v>
      </c>
      <c r="E1226" s="28" t="s">
        <v>35</v>
      </c>
      <c r="F1226" s="32">
        <v>3800</v>
      </c>
    </row>
    <row r="1227" spans="1:11" outlineLevel="3" x14ac:dyDescent="0.2">
      <c r="A1227" s="36"/>
      <c r="B1227" s="46"/>
      <c r="C1227" s="28"/>
      <c r="D1227" s="28"/>
      <c r="E1227" s="61" t="s">
        <v>57</v>
      </c>
      <c r="F1227" s="32">
        <f>SUBTOTAL(9,F1226:F1226)</f>
        <v>3800</v>
      </c>
    </row>
    <row r="1228" spans="1:11" outlineLevel="2" x14ac:dyDescent="0.2">
      <c r="A1228" s="36"/>
      <c r="B1228" s="46"/>
      <c r="C1228" s="28">
        <f>SUBTOTAL(9,C1226:C1226)</f>
        <v>0</v>
      </c>
      <c r="D1228" s="28"/>
      <c r="E1228" s="61" t="s">
        <v>57</v>
      </c>
      <c r="F1228" s="32"/>
    </row>
    <row r="1229" spans="1:11" outlineLevel="1" x14ac:dyDescent="0.2">
      <c r="A1229" s="36"/>
      <c r="B1229" s="46"/>
      <c r="C1229" s="28">
        <f>SUBTOTAL(9,C1226:C1226)</f>
        <v>0</v>
      </c>
      <c r="D1229" s="61" t="s">
        <v>49</v>
      </c>
      <c r="E1229" s="28"/>
      <c r="F1229" s="32">
        <f>SUBTOTAL(9,F1226:F1226)</f>
        <v>3800</v>
      </c>
    </row>
    <row r="1230" spans="1:11" outlineLevel="4" x14ac:dyDescent="0.2">
      <c r="A1230" s="37">
        <v>41169</v>
      </c>
      <c r="B1230" s="45">
        <f>YEAR(Продажи!$A336)</f>
        <v>2012</v>
      </c>
      <c r="C1230" s="24" t="s">
        <v>23</v>
      </c>
      <c r="D1230" s="24" t="s">
        <v>11</v>
      </c>
      <c r="E1230" s="24" t="s">
        <v>37</v>
      </c>
      <c r="F1230" s="33">
        <v>2800</v>
      </c>
    </row>
    <row r="1231" spans="1:11" outlineLevel="3" x14ac:dyDescent="0.2">
      <c r="A1231" s="37"/>
      <c r="B1231" s="45"/>
      <c r="C1231" s="24"/>
      <c r="D1231" s="24"/>
      <c r="E1231" s="60" t="s">
        <v>56</v>
      </c>
      <c r="F1231" s="33">
        <f>SUBTOTAL(9,F1230:F1230)</f>
        <v>2800</v>
      </c>
    </row>
    <row r="1232" spans="1:11" outlineLevel="2" x14ac:dyDescent="0.2">
      <c r="A1232" s="37"/>
      <c r="B1232" s="45"/>
      <c r="C1232" s="24">
        <f>SUBTOTAL(9,C1230:C1230)</f>
        <v>0</v>
      </c>
      <c r="D1232" s="24"/>
      <c r="E1232" s="60" t="s">
        <v>56</v>
      </c>
      <c r="F1232" s="33"/>
    </row>
    <row r="1233" spans="1:11" outlineLevel="1" x14ac:dyDescent="0.2">
      <c r="A1233" s="37"/>
      <c r="B1233" s="45"/>
      <c r="C1233" s="24">
        <f>SUBTOTAL(9,C1230:C1230)</f>
        <v>0</v>
      </c>
      <c r="D1233" s="60" t="s">
        <v>53</v>
      </c>
      <c r="E1233" s="24"/>
      <c r="F1233" s="33">
        <f>SUBTOTAL(9,F1230:F1230)</f>
        <v>2800</v>
      </c>
    </row>
    <row r="1234" spans="1:11" outlineLevel="4" x14ac:dyDescent="0.2">
      <c r="A1234" s="36">
        <v>41170</v>
      </c>
      <c r="B1234" s="46">
        <f>YEAR(Продажи!$A337)</f>
        <v>2012</v>
      </c>
      <c r="C1234" s="28" t="s">
        <v>16</v>
      </c>
      <c r="D1234" s="28" t="s">
        <v>12</v>
      </c>
      <c r="E1234" s="28" t="s">
        <v>37</v>
      </c>
      <c r="F1234" s="32">
        <v>3900</v>
      </c>
    </row>
    <row r="1235" spans="1:11" outlineLevel="3" x14ac:dyDescent="0.2">
      <c r="A1235" s="36"/>
      <c r="B1235" s="46"/>
      <c r="C1235" s="28"/>
      <c r="D1235" s="28"/>
      <c r="E1235" s="61" t="s">
        <v>56</v>
      </c>
      <c r="F1235" s="32">
        <f>SUBTOTAL(9,F1234:F1234)</f>
        <v>3900</v>
      </c>
    </row>
    <row r="1236" spans="1:11" outlineLevel="2" x14ac:dyDescent="0.2">
      <c r="A1236" s="36"/>
      <c r="B1236" s="46"/>
      <c r="C1236" s="28">
        <f>SUBTOTAL(9,C1234:C1234)</f>
        <v>0</v>
      </c>
      <c r="D1236" s="28"/>
      <c r="E1236" s="61" t="s">
        <v>56</v>
      </c>
      <c r="F1236" s="32"/>
    </row>
    <row r="1237" spans="1:11" outlineLevel="1" x14ac:dyDescent="0.2">
      <c r="A1237" s="36"/>
      <c r="B1237" s="46"/>
      <c r="C1237" s="28">
        <f>SUBTOTAL(9,C1234:C1234)</f>
        <v>0</v>
      </c>
      <c r="D1237" s="61" t="s">
        <v>54</v>
      </c>
      <c r="E1237" s="28"/>
      <c r="F1237" s="32">
        <f>SUBTOTAL(9,F1234:F1234)</f>
        <v>3900</v>
      </c>
    </row>
    <row r="1238" spans="1:11" outlineLevel="4" x14ac:dyDescent="0.2">
      <c r="A1238" s="37">
        <v>41171</v>
      </c>
      <c r="B1238" s="45">
        <f>YEAR(Продажи!$A338)</f>
        <v>2012</v>
      </c>
      <c r="C1238" s="24" t="s">
        <v>33</v>
      </c>
      <c r="D1238" s="24" t="s">
        <v>9</v>
      </c>
      <c r="E1238" s="24" t="s">
        <v>35</v>
      </c>
      <c r="F1238" s="34">
        <v>2700</v>
      </c>
      <c r="K1238" s="17"/>
    </row>
    <row r="1239" spans="1:11" outlineLevel="3" x14ac:dyDescent="0.2">
      <c r="A1239" s="37"/>
      <c r="B1239" s="45"/>
      <c r="C1239" s="24"/>
      <c r="D1239" s="24"/>
      <c r="E1239" s="60" t="s">
        <v>57</v>
      </c>
      <c r="F1239" s="34">
        <f>SUBTOTAL(9,F1238:F1238)</f>
        <v>2700</v>
      </c>
      <c r="K1239" s="17"/>
    </row>
    <row r="1240" spans="1:11" outlineLevel="2" x14ac:dyDescent="0.2">
      <c r="A1240" s="37"/>
      <c r="B1240" s="45"/>
      <c r="C1240" s="24">
        <f>SUBTOTAL(9,C1238:C1238)</f>
        <v>0</v>
      </c>
      <c r="D1240" s="24"/>
      <c r="E1240" s="60" t="s">
        <v>57</v>
      </c>
      <c r="F1240" s="34"/>
      <c r="K1240" s="17"/>
    </row>
    <row r="1241" spans="1:11" outlineLevel="1" x14ac:dyDescent="0.2">
      <c r="A1241" s="37"/>
      <c r="B1241" s="45"/>
      <c r="C1241" s="24">
        <f>SUBTOTAL(9,C1238:C1238)</f>
        <v>0</v>
      </c>
      <c r="D1241" s="60" t="s">
        <v>50</v>
      </c>
      <c r="E1241" s="24"/>
      <c r="F1241" s="34">
        <f>SUBTOTAL(9,F1238:F1238)</f>
        <v>2700</v>
      </c>
      <c r="K1241" s="17"/>
    </row>
    <row r="1242" spans="1:11" outlineLevel="4" x14ac:dyDescent="0.2">
      <c r="A1242" s="36">
        <v>41176</v>
      </c>
      <c r="B1242" s="46">
        <f>YEAR(Продажи!$A339)</f>
        <v>2012</v>
      </c>
      <c r="C1242" s="28" t="s">
        <v>16</v>
      </c>
      <c r="D1242" s="28" t="s">
        <v>8</v>
      </c>
      <c r="E1242" s="28" t="s">
        <v>37</v>
      </c>
      <c r="F1242" s="32">
        <v>1000</v>
      </c>
      <c r="K1242" s="17"/>
    </row>
    <row r="1243" spans="1:11" outlineLevel="3" x14ac:dyDescent="0.2">
      <c r="A1243" s="36"/>
      <c r="B1243" s="46"/>
      <c r="C1243" s="28"/>
      <c r="D1243" s="28"/>
      <c r="E1243" s="61" t="s">
        <v>56</v>
      </c>
      <c r="F1243" s="32">
        <f>SUBTOTAL(9,F1242:F1242)</f>
        <v>1000</v>
      </c>
      <c r="K1243" s="17"/>
    </row>
    <row r="1244" spans="1:11" outlineLevel="2" x14ac:dyDescent="0.2">
      <c r="A1244" s="36"/>
      <c r="B1244" s="46"/>
      <c r="C1244" s="28">
        <f>SUBTOTAL(9,C1242:C1242)</f>
        <v>0</v>
      </c>
      <c r="D1244" s="28"/>
      <c r="E1244" s="61" t="s">
        <v>56</v>
      </c>
      <c r="F1244" s="32"/>
      <c r="K1244" s="17"/>
    </row>
    <row r="1245" spans="1:11" outlineLevel="1" x14ac:dyDescent="0.2">
      <c r="A1245" s="36"/>
      <c r="B1245" s="46"/>
      <c r="C1245" s="28">
        <f>SUBTOTAL(9,C1242:C1242)</f>
        <v>0</v>
      </c>
      <c r="D1245" s="61" t="s">
        <v>51</v>
      </c>
      <c r="E1245" s="28"/>
      <c r="F1245" s="32">
        <f>SUBTOTAL(9,F1242:F1242)</f>
        <v>1000</v>
      </c>
      <c r="K1245" s="17"/>
    </row>
    <row r="1246" spans="1:11" outlineLevel="4" x14ac:dyDescent="0.2">
      <c r="A1246" s="37">
        <v>41182</v>
      </c>
      <c r="B1246" s="45">
        <f>YEAR(Продажи!$A340)</f>
        <v>2012</v>
      </c>
      <c r="C1246" s="24" t="s">
        <v>33</v>
      </c>
      <c r="D1246" s="24" t="s">
        <v>12</v>
      </c>
      <c r="E1246" s="24" t="s">
        <v>36</v>
      </c>
      <c r="F1246" s="33">
        <v>800</v>
      </c>
    </row>
    <row r="1247" spans="1:11" outlineLevel="3" x14ac:dyDescent="0.2">
      <c r="A1247" s="37"/>
      <c r="B1247" s="45"/>
      <c r="C1247" s="24"/>
      <c r="D1247" s="24"/>
      <c r="E1247" s="60" t="s">
        <v>55</v>
      </c>
      <c r="F1247" s="33">
        <f>SUBTOTAL(9,F1246:F1246)</f>
        <v>800</v>
      </c>
    </row>
    <row r="1248" spans="1:11" outlineLevel="2" x14ac:dyDescent="0.2">
      <c r="A1248" s="37"/>
      <c r="B1248" s="45"/>
      <c r="C1248" s="24">
        <f>SUBTOTAL(9,C1246:C1246)</f>
        <v>0</v>
      </c>
      <c r="D1248" s="24"/>
      <c r="E1248" s="60" t="s">
        <v>55</v>
      </c>
      <c r="F1248" s="33"/>
    </row>
    <row r="1249" spans="1:6" outlineLevel="1" x14ac:dyDescent="0.2">
      <c r="A1249" s="37"/>
      <c r="B1249" s="45"/>
      <c r="C1249" s="24">
        <f>SUBTOTAL(9,C1246:C1246)</f>
        <v>0</v>
      </c>
      <c r="D1249" s="60" t="s">
        <v>54</v>
      </c>
      <c r="E1249" s="24"/>
      <c r="F1249" s="33">
        <f>SUBTOTAL(9,F1246:F1246)</f>
        <v>800</v>
      </c>
    </row>
    <row r="1250" spans="1:6" outlineLevel="4" x14ac:dyDescent="0.2">
      <c r="A1250" s="36">
        <v>41182</v>
      </c>
      <c r="B1250" s="46">
        <f>YEAR(Продажи!$A341)</f>
        <v>2012</v>
      </c>
      <c r="C1250" s="28" t="s">
        <v>23</v>
      </c>
      <c r="D1250" s="28" t="s">
        <v>8</v>
      </c>
      <c r="E1250" s="28" t="s">
        <v>37</v>
      </c>
      <c r="F1250" s="32">
        <v>3900</v>
      </c>
    </row>
    <row r="1251" spans="1:6" outlineLevel="3" x14ac:dyDescent="0.2">
      <c r="A1251" s="36"/>
      <c r="B1251" s="46"/>
      <c r="C1251" s="28"/>
      <c r="D1251" s="28"/>
      <c r="E1251" s="61" t="s">
        <v>56</v>
      </c>
      <c r="F1251" s="32">
        <f>SUBTOTAL(9,F1250:F1250)</f>
        <v>3900</v>
      </c>
    </row>
    <row r="1252" spans="1:6" outlineLevel="2" x14ac:dyDescent="0.2">
      <c r="A1252" s="36"/>
      <c r="B1252" s="46"/>
      <c r="C1252" s="28">
        <f>SUBTOTAL(9,C1250:C1250)</f>
        <v>0</v>
      </c>
      <c r="D1252" s="28"/>
      <c r="E1252" s="61" t="s">
        <v>56</v>
      </c>
      <c r="F1252" s="32"/>
    </row>
    <row r="1253" spans="1:6" outlineLevel="1" x14ac:dyDescent="0.2">
      <c r="A1253" s="36"/>
      <c r="B1253" s="46"/>
      <c r="C1253" s="28">
        <f>SUBTOTAL(9,C1250:C1250)</f>
        <v>0</v>
      </c>
      <c r="D1253" s="61" t="s">
        <v>51</v>
      </c>
      <c r="E1253" s="28"/>
      <c r="F1253" s="32">
        <f>SUBTOTAL(9,F1250:F1250)</f>
        <v>3900</v>
      </c>
    </row>
    <row r="1254" spans="1:6" outlineLevel="4" x14ac:dyDescent="0.2">
      <c r="A1254" s="37">
        <v>41186</v>
      </c>
      <c r="B1254" s="45">
        <f>YEAR(Продажи!$A342)</f>
        <v>2012</v>
      </c>
      <c r="C1254" s="24" t="s">
        <v>16</v>
      </c>
      <c r="D1254" s="24" t="s">
        <v>7</v>
      </c>
      <c r="E1254" s="24" t="s">
        <v>37</v>
      </c>
      <c r="F1254" s="33">
        <v>1700</v>
      </c>
    </row>
    <row r="1255" spans="1:6" outlineLevel="4" x14ac:dyDescent="0.2">
      <c r="A1255" s="36">
        <v>41188</v>
      </c>
      <c r="B1255" s="46">
        <f>YEAR(Продажи!$A343)</f>
        <v>2012</v>
      </c>
      <c r="C1255" s="28" t="s">
        <v>16</v>
      </c>
      <c r="D1255" s="28" t="s">
        <v>7</v>
      </c>
      <c r="E1255" s="28" t="s">
        <v>37</v>
      </c>
      <c r="F1255" s="32">
        <v>3800</v>
      </c>
    </row>
    <row r="1256" spans="1:6" outlineLevel="3" x14ac:dyDescent="0.2">
      <c r="A1256" s="36"/>
      <c r="B1256" s="46"/>
      <c r="C1256" s="28"/>
      <c r="D1256" s="28"/>
      <c r="E1256" s="61" t="s">
        <v>56</v>
      </c>
      <c r="F1256" s="32">
        <f>SUBTOTAL(9,F1254:F1255)</f>
        <v>5500</v>
      </c>
    </row>
    <row r="1257" spans="1:6" outlineLevel="2" x14ac:dyDescent="0.2">
      <c r="A1257" s="36"/>
      <c r="B1257" s="46"/>
      <c r="C1257" s="28">
        <f>SUBTOTAL(9,C1254:C1255)</f>
        <v>0</v>
      </c>
      <c r="D1257" s="28"/>
      <c r="E1257" s="61" t="s">
        <v>56</v>
      </c>
      <c r="F1257" s="32"/>
    </row>
    <row r="1258" spans="1:6" outlineLevel="1" x14ac:dyDescent="0.2">
      <c r="A1258" s="36"/>
      <c r="B1258" s="46"/>
      <c r="C1258" s="28">
        <f>SUBTOTAL(9,C1254:C1255)</f>
        <v>0</v>
      </c>
      <c r="D1258" s="61" t="s">
        <v>49</v>
      </c>
      <c r="E1258" s="28"/>
      <c r="F1258" s="32">
        <f>SUBTOTAL(9,F1254:F1255)</f>
        <v>5500</v>
      </c>
    </row>
    <row r="1259" spans="1:6" outlineLevel="4" x14ac:dyDescent="0.2">
      <c r="A1259" s="37">
        <v>41195</v>
      </c>
      <c r="B1259" s="45">
        <f>YEAR(Продажи!$A344)</f>
        <v>2012</v>
      </c>
      <c r="C1259" s="24" t="s">
        <v>29</v>
      </c>
      <c r="D1259" s="24" t="s">
        <v>12</v>
      </c>
      <c r="E1259" s="24" t="s">
        <v>35</v>
      </c>
      <c r="F1259" s="33">
        <v>2000</v>
      </c>
    </row>
    <row r="1260" spans="1:6" outlineLevel="3" x14ac:dyDescent="0.2">
      <c r="A1260" s="37"/>
      <c r="B1260" s="45"/>
      <c r="C1260" s="24"/>
      <c r="D1260" s="24"/>
      <c r="E1260" s="60" t="s">
        <v>57</v>
      </c>
      <c r="F1260" s="33">
        <f>SUBTOTAL(9,F1259:F1259)</f>
        <v>2000</v>
      </c>
    </row>
    <row r="1261" spans="1:6" outlineLevel="2" x14ac:dyDescent="0.2">
      <c r="A1261" s="37"/>
      <c r="B1261" s="45"/>
      <c r="C1261" s="24">
        <f>SUBTOTAL(9,C1259:C1259)</f>
        <v>0</v>
      </c>
      <c r="D1261" s="24"/>
      <c r="E1261" s="60" t="s">
        <v>57</v>
      </c>
      <c r="F1261" s="33"/>
    </row>
    <row r="1262" spans="1:6" outlineLevel="1" x14ac:dyDescent="0.2">
      <c r="A1262" s="37"/>
      <c r="B1262" s="45"/>
      <c r="C1262" s="24">
        <f>SUBTOTAL(9,C1259:C1259)</f>
        <v>0</v>
      </c>
      <c r="D1262" s="60" t="s">
        <v>54</v>
      </c>
      <c r="E1262" s="24"/>
      <c r="F1262" s="33">
        <f>SUBTOTAL(9,F1259:F1259)</f>
        <v>2000</v>
      </c>
    </row>
    <row r="1263" spans="1:6" outlineLevel="4" x14ac:dyDescent="0.2">
      <c r="A1263" s="36">
        <v>41199</v>
      </c>
      <c r="B1263" s="46">
        <f>YEAR(Продажи!$A345)</f>
        <v>2012</v>
      </c>
      <c r="C1263" s="28" t="s">
        <v>23</v>
      </c>
      <c r="D1263" s="28" t="s">
        <v>9</v>
      </c>
      <c r="E1263" s="28" t="s">
        <v>37</v>
      </c>
      <c r="F1263" s="32">
        <v>2500</v>
      </c>
    </row>
    <row r="1264" spans="1:6" outlineLevel="3" x14ac:dyDescent="0.2">
      <c r="A1264" s="36"/>
      <c r="B1264" s="46"/>
      <c r="C1264" s="28"/>
      <c r="D1264" s="28"/>
      <c r="E1264" s="61" t="s">
        <v>56</v>
      </c>
      <c r="F1264" s="32">
        <f>SUBTOTAL(9,F1263:F1263)</f>
        <v>2500</v>
      </c>
    </row>
    <row r="1265" spans="1:11" outlineLevel="2" x14ac:dyDescent="0.2">
      <c r="A1265" s="36"/>
      <c r="B1265" s="46"/>
      <c r="C1265" s="28">
        <f>SUBTOTAL(9,C1263:C1263)</f>
        <v>0</v>
      </c>
      <c r="D1265" s="28"/>
      <c r="E1265" s="61" t="s">
        <v>56</v>
      </c>
      <c r="F1265" s="32"/>
    </row>
    <row r="1266" spans="1:11" outlineLevel="1" x14ac:dyDescent="0.2">
      <c r="A1266" s="36"/>
      <c r="B1266" s="46"/>
      <c r="C1266" s="28">
        <f>SUBTOTAL(9,C1263:C1263)</f>
        <v>0</v>
      </c>
      <c r="D1266" s="61" t="s">
        <v>50</v>
      </c>
      <c r="E1266" s="28"/>
      <c r="F1266" s="32">
        <f>SUBTOTAL(9,F1263:F1263)</f>
        <v>2500</v>
      </c>
    </row>
    <row r="1267" spans="1:11" outlineLevel="4" x14ac:dyDescent="0.2">
      <c r="A1267" s="37">
        <v>41203</v>
      </c>
      <c r="B1267" s="45">
        <f>YEAR(Продажи!$A346)</f>
        <v>2012</v>
      </c>
      <c r="C1267" s="24" t="s">
        <v>29</v>
      </c>
      <c r="D1267" s="24" t="s">
        <v>11</v>
      </c>
      <c r="E1267" s="24" t="s">
        <v>36</v>
      </c>
      <c r="F1267" s="33">
        <v>2900</v>
      </c>
    </row>
    <row r="1268" spans="1:11" outlineLevel="3" x14ac:dyDescent="0.2">
      <c r="A1268" s="37"/>
      <c r="B1268" s="45"/>
      <c r="C1268" s="24"/>
      <c r="D1268" s="24"/>
      <c r="E1268" s="60" t="s">
        <v>55</v>
      </c>
      <c r="F1268" s="33">
        <f>SUBTOTAL(9,F1267:F1267)</f>
        <v>2900</v>
      </c>
    </row>
    <row r="1269" spans="1:11" outlineLevel="2" x14ac:dyDescent="0.2">
      <c r="A1269" s="37"/>
      <c r="B1269" s="45"/>
      <c r="C1269" s="24">
        <f>SUBTOTAL(9,C1267:C1267)</f>
        <v>0</v>
      </c>
      <c r="D1269" s="24"/>
      <c r="E1269" s="60" t="s">
        <v>55</v>
      </c>
      <c r="F1269" s="33"/>
    </row>
    <row r="1270" spans="1:11" outlineLevel="1" x14ac:dyDescent="0.2">
      <c r="A1270" s="37"/>
      <c r="B1270" s="45"/>
      <c r="C1270" s="24">
        <f>SUBTOTAL(9,C1267:C1267)</f>
        <v>0</v>
      </c>
      <c r="D1270" s="60" t="s">
        <v>53</v>
      </c>
      <c r="E1270" s="24"/>
      <c r="F1270" s="33">
        <f>SUBTOTAL(9,F1267:F1267)</f>
        <v>2900</v>
      </c>
    </row>
    <row r="1271" spans="1:11" outlineLevel="4" x14ac:dyDescent="0.2">
      <c r="A1271" s="36">
        <v>41206</v>
      </c>
      <c r="B1271" s="46">
        <f>YEAR(Продажи!$A347)</f>
        <v>2012</v>
      </c>
      <c r="C1271" s="28" t="s">
        <v>21</v>
      </c>
      <c r="D1271" s="28" t="s">
        <v>8</v>
      </c>
      <c r="E1271" s="28" t="s">
        <v>36</v>
      </c>
      <c r="F1271" s="35">
        <v>3400</v>
      </c>
      <c r="K1271" s="17"/>
    </row>
    <row r="1272" spans="1:11" outlineLevel="3" x14ac:dyDescent="0.2">
      <c r="A1272" s="36"/>
      <c r="B1272" s="46"/>
      <c r="C1272" s="28"/>
      <c r="D1272" s="28"/>
      <c r="E1272" s="61" t="s">
        <v>55</v>
      </c>
      <c r="F1272" s="35">
        <f>SUBTOTAL(9,F1271:F1271)</f>
        <v>3400</v>
      </c>
      <c r="K1272" s="17"/>
    </row>
    <row r="1273" spans="1:11" outlineLevel="2" x14ac:dyDescent="0.2">
      <c r="A1273" s="36"/>
      <c r="B1273" s="46"/>
      <c r="C1273" s="28">
        <f>SUBTOTAL(9,C1271:C1271)</f>
        <v>0</v>
      </c>
      <c r="D1273" s="28"/>
      <c r="E1273" s="61" t="s">
        <v>55</v>
      </c>
      <c r="F1273" s="35"/>
      <c r="K1273" s="17"/>
    </row>
    <row r="1274" spans="1:11" outlineLevel="4" x14ac:dyDescent="0.2">
      <c r="A1274" s="37">
        <v>41210</v>
      </c>
      <c r="B1274" s="45">
        <f>YEAR(Продажи!$A348)</f>
        <v>2012</v>
      </c>
      <c r="C1274" s="24" t="s">
        <v>23</v>
      </c>
      <c r="D1274" s="24" t="s">
        <v>8</v>
      </c>
      <c r="E1274" s="24" t="s">
        <v>37</v>
      </c>
      <c r="F1274" s="33">
        <v>200</v>
      </c>
    </row>
    <row r="1275" spans="1:11" outlineLevel="3" x14ac:dyDescent="0.2">
      <c r="A1275" s="37"/>
      <c r="B1275" s="45"/>
      <c r="C1275" s="24"/>
      <c r="D1275" s="24"/>
      <c r="E1275" s="60" t="s">
        <v>56</v>
      </c>
      <c r="F1275" s="33">
        <f>SUBTOTAL(9,F1274:F1274)</f>
        <v>200</v>
      </c>
    </row>
    <row r="1276" spans="1:11" outlineLevel="2" x14ac:dyDescent="0.2">
      <c r="A1276" s="37"/>
      <c r="B1276" s="45"/>
      <c r="C1276" s="24">
        <f>SUBTOTAL(9,C1274:C1274)</f>
        <v>0</v>
      </c>
      <c r="D1276" s="24"/>
      <c r="E1276" s="60" t="s">
        <v>56</v>
      </c>
      <c r="F1276" s="33"/>
    </row>
    <row r="1277" spans="1:11" outlineLevel="1" x14ac:dyDescent="0.2">
      <c r="A1277" s="37"/>
      <c r="B1277" s="45"/>
      <c r="C1277" s="24">
        <f>SUBTOTAL(9,C1271:C1274)</f>
        <v>0</v>
      </c>
      <c r="D1277" s="60" t="s">
        <v>51</v>
      </c>
      <c r="E1277" s="24"/>
      <c r="F1277" s="33">
        <f>SUBTOTAL(9,F1271:F1274)</f>
        <v>3600</v>
      </c>
    </row>
    <row r="1278" spans="1:11" outlineLevel="4" x14ac:dyDescent="0.2">
      <c r="A1278" s="36">
        <v>41210</v>
      </c>
      <c r="B1278" s="46">
        <f>YEAR(Продажи!$A349)</f>
        <v>2012</v>
      </c>
      <c r="C1278" s="28" t="s">
        <v>29</v>
      </c>
      <c r="D1278" s="28" t="s">
        <v>12</v>
      </c>
      <c r="E1278" s="28" t="s">
        <v>35</v>
      </c>
      <c r="F1278" s="32">
        <v>600</v>
      </c>
    </row>
    <row r="1279" spans="1:11" outlineLevel="3" x14ac:dyDescent="0.2">
      <c r="A1279" s="36"/>
      <c r="B1279" s="46"/>
      <c r="C1279" s="28"/>
      <c r="D1279" s="28"/>
      <c r="E1279" s="61" t="s">
        <v>57</v>
      </c>
      <c r="F1279" s="32">
        <f>SUBTOTAL(9,F1278:F1278)</f>
        <v>600</v>
      </c>
    </row>
    <row r="1280" spans="1:11" outlineLevel="2" x14ac:dyDescent="0.2">
      <c r="A1280" s="36"/>
      <c r="B1280" s="46"/>
      <c r="C1280" s="28">
        <f>SUBTOTAL(9,C1278:C1278)</f>
        <v>0</v>
      </c>
      <c r="D1280" s="28"/>
      <c r="E1280" s="61" t="s">
        <v>57</v>
      </c>
      <c r="F1280" s="32"/>
    </row>
    <row r="1281" spans="1:11" outlineLevel="1" x14ac:dyDescent="0.2">
      <c r="A1281" s="36"/>
      <c r="B1281" s="46"/>
      <c r="C1281" s="28">
        <f>SUBTOTAL(9,C1278:C1278)</f>
        <v>0</v>
      </c>
      <c r="D1281" s="61" t="s">
        <v>54</v>
      </c>
      <c r="E1281" s="28"/>
      <c r="F1281" s="32">
        <f>SUBTOTAL(9,F1278:F1278)</f>
        <v>600</v>
      </c>
    </row>
    <row r="1282" spans="1:11" outlineLevel="4" x14ac:dyDescent="0.2">
      <c r="A1282" s="37">
        <v>41220</v>
      </c>
      <c r="B1282" s="45">
        <f>YEAR(Продажи!$A350)</f>
        <v>2012</v>
      </c>
      <c r="C1282" s="24" t="s">
        <v>33</v>
      </c>
      <c r="D1282" s="24" t="s">
        <v>10</v>
      </c>
      <c r="E1282" s="24" t="s">
        <v>37</v>
      </c>
      <c r="F1282" s="34">
        <v>3500</v>
      </c>
      <c r="K1282" s="17"/>
    </row>
    <row r="1283" spans="1:11" outlineLevel="3" x14ac:dyDescent="0.2">
      <c r="A1283" s="37"/>
      <c r="B1283" s="45"/>
      <c r="C1283" s="24"/>
      <c r="D1283" s="24"/>
      <c r="E1283" s="60" t="s">
        <v>56</v>
      </c>
      <c r="F1283" s="34">
        <f>SUBTOTAL(9,F1282:F1282)</f>
        <v>3500</v>
      </c>
      <c r="K1283" s="17"/>
    </row>
    <row r="1284" spans="1:11" outlineLevel="2" x14ac:dyDescent="0.2">
      <c r="A1284" s="37"/>
      <c r="B1284" s="45"/>
      <c r="C1284" s="24">
        <f>SUBTOTAL(9,C1282:C1282)</f>
        <v>0</v>
      </c>
      <c r="D1284" s="24"/>
      <c r="E1284" s="60" t="s">
        <v>56</v>
      </c>
      <c r="F1284" s="34"/>
      <c r="K1284" s="17"/>
    </row>
    <row r="1285" spans="1:11" outlineLevel="1" x14ac:dyDescent="0.2">
      <c r="A1285" s="37"/>
      <c r="B1285" s="45"/>
      <c r="C1285" s="24">
        <f>SUBTOTAL(9,C1282:C1282)</f>
        <v>0</v>
      </c>
      <c r="D1285" s="60" t="s">
        <v>52</v>
      </c>
      <c r="E1285" s="24"/>
      <c r="F1285" s="34">
        <f>SUBTOTAL(9,F1282:F1282)</f>
        <v>3500</v>
      </c>
      <c r="K1285" s="17"/>
    </row>
    <row r="1286" spans="1:11" outlineLevel="4" x14ac:dyDescent="0.2">
      <c r="A1286" s="36">
        <v>41221</v>
      </c>
      <c r="B1286" s="46">
        <f>YEAR(Продажи!$A351)</f>
        <v>2012</v>
      </c>
      <c r="C1286" s="28" t="s">
        <v>29</v>
      </c>
      <c r="D1286" s="28" t="s">
        <v>7</v>
      </c>
      <c r="E1286" s="28" t="s">
        <v>35</v>
      </c>
      <c r="F1286" s="32">
        <v>4000</v>
      </c>
    </row>
    <row r="1287" spans="1:11" outlineLevel="3" x14ac:dyDescent="0.2">
      <c r="A1287" s="36"/>
      <c r="B1287" s="46"/>
      <c r="C1287" s="28"/>
      <c r="D1287" s="28"/>
      <c r="E1287" s="61" t="s">
        <v>57</v>
      </c>
      <c r="F1287" s="32">
        <f>SUBTOTAL(9,F1286:F1286)</f>
        <v>4000</v>
      </c>
    </row>
    <row r="1288" spans="1:11" outlineLevel="2" x14ac:dyDescent="0.2">
      <c r="A1288" s="36"/>
      <c r="B1288" s="46"/>
      <c r="C1288" s="28">
        <f>SUBTOTAL(9,C1286:C1286)</f>
        <v>0</v>
      </c>
      <c r="D1288" s="28"/>
      <c r="E1288" s="61" t="s">
        <v>57</v>
      </c>
      <c r="F1288" s="32"/>
    </row>
    <row r="1289" spans="1:11" outlineLevel="1" x14ac:dyDescent="0.2">
      <c r="A1289" s="36"/>
      <c r="B1289" s="46"/>
      <c r="C1289" s="28">
        <f>SUBTOTAL(9,C1286:C1286)</f>
        <v>0</v>
      </c>
      <c r="D1289" s="61" t="s">
        <v>49</v>
      </c>
      <c r="E1289" s="28"/>
      <c r="F1289" s="32">
        <f>SUBTOTAL(9,F1286:F1286)</f>
        <v>4000</v>
      </c>
    </row>
    <row r="1290" spans="1:11" outlineLevel="4" x14ac:dyDescent="0.2">
      <c r="A1290" s="37">
        <v>41223</v>
      </c>
      <c r="B1290" s="45">
        <f>YEAR(Продажи!$A352)</f>
        <v>2012</v>
      </c>
      <c r="C1290" s="24" t="s">
        <v>21</v>
      </c>
      <c r="D1290" s="24" t="s">
        <v>11</v>
      </c>
      <c r="E1290" s="24" t="s">
        <v>35</v>
      </c>
      <c r="F1290" s="33">
        <v>4500</v>
      </c>
    </row>
    <row r="1291" spans="1:11" outlineLevel="3" x14ac:dyDescent="0.2">
      <c r="A1291" s="37"/>
      <c r="B1291" s="45"/>
      <c r="C1291" s="24"/>
      <c r="D1291" s="24"/>
      <c r="E1291" s="60" t="s">
        <v>57</v>
      </c>
      <c r="F1291" s="33">
        <f>SUBTOTAL(9,F1290:F1290)</f>
        <v>4500</v>
      </c>
    </row>
    <row r="1292" spans="1:11" outlineLevel="2" x14ac:dyDescent="0.2">
      <c r="A1292" s="37"/>
      <c r="B1292" s="45"/>
      <c r="C1292" s="24">
        <f>SUBTOTAL(9,C1290:C1290)</f>
        <v>0</v>
      </c>
      <c r="D1292" s="24"/>
      <c r="E1292" s="60" t="s">
        <v>57</v>
      </c>
      <c r="F1292" s="33"/>
    </row>
    <row r="1293" spans="1:11" outlineLevel="1" x14ac:dyDescent="0.2">
      <c r="A1293" s="37"/>
      <c r="B1293" s="45"/>
      <c r="C1293" s="24">
        <f>SUBTOTAL(9,C1290:C1290)</f>
        <v>0</v>
      </c>
      <c r="D1293" s="60" t="s">
        <v>53</v>
      </c>
      <c r="E1293" s="24"/>
      <c r="F1293" s="33">
        <f>SUBTOTAL(9,F1290:F1290)</f>
        <v>4500</v>
      </c>
    </row>
    <row r="1294" spans="1:11" outlineLevel="4" x14ac:dyDescent="0.2">
      <c r="A1294" s="36">
        <v>41225</v>
      </c>
      <c r="B1294" s="46">
        <f>YEAR(Продажи!$A353)</f>
        <v>2012</v>
      </c>
      <c r="C1294" s="28" t="s">
        <v>26</v>
      </c>
      <c r="D1294" s="28" t="s">
        <v>10</v>
      </c>
      <c r="E1294" s="28" t="s">
        <v>35</v>
      </c>
      <c r="F1294" s="32">
        <v>4400</v>
      </c>
    </row>
    <row r="1295" spans="1:11" outlineLevel="3" x14ac:dyDescent="0.2">
      <c r="A1295" s="36"/>
      <c r="B1295" s="46"/>
      <c r="C1295" s="28"/>
      <c r="D1295" s="28"/>
      <c r="E1295" s="61" t="s">
        <v>57</v>
      </c>
      <c r="F1295" s="32">
        <f>SUBTOTAL(9,F1294:F1294)</f>
        <v>4400</v>
      </c>
    </row>
    <row r="1296" spans="1:11" outlineLevel="2" x14ac:dyDescent="0.2">
      <c r="A1296" s="36"/>
      <c r="B1296" s="46"/>
      <c r="C1296" s="28">
        <f>SUBTOTAL(9,C1294:C1294)</f>
        <v>0</v>
      </c>
      <c r="D1296" s="28"/>
      <c r="E1296" s="61" t="s">
        <v>57</v>
      </c>
      <c r="F1296" s="32"/>
    </row>
    <row r="1297" spans="1:11" outlineLevel="1" x14ac:dyDescent="0.2">
      <c r="A1297" s="36"/>
      <c r="B1297" s="46"/>
      <c r="C1297" s="28">
        <f>SUBTOTAL(9,C1294:C1294)</f>
        <v>0</v>
      </c>
      <c r="D1297" s="61" t="s">
        <v>52</v>
      </c>
      <c r="E1297" s="28"/>
      <c r="F1297" s="32">
        <f>SUBTOTAL(9,F1294:F1294)</f>
        <v>4400</v>
      </c>
    </row>
    <row r="1298" spans="1:11" outlineLevel="4" x14ac:dyDescent="0.2">
      <c r="A1298" s="37">
        <v>41225</v>
      </c>
      <c r="B1298" s="45">
        <f>YEAR(Продажи!$A354)</f>
        <v>2012</v>
      </c>
      <c r="C1298" s="24" t="s">
        <v>26</v>
      </c>
      <c r="D1298" s="24" t="s">
        <v>7</v>
      </c>
      <c r="E1298" s="24" t="s">
        <v>35</v>
      </c>
      <c r="F1298" s="33">
        <v>0</v>
      </c>
    </row>
    <row r="1299" spans="1:11" outlineLevel="3" x14ac:dyDescent="0.2">
      <c r="A1299" s="37"/>
      <c r="B1299" s="45"/>
      <c r="C1299" s="24"/>
      <c r="D1299" s="24"/>
      <c r="E1299" s="60" t="s">
        <v>57</v>
      </c>
      <c r="F1299" s="33">
        <f>SUBTOTAL(9,F1298:F1298)</f>
        <v>0</v>
      </c>
    </row>
    <row r="1300" spans="1:11" outlineLevel="2" x14ac:dyDescent="0.2">
      <c r="A1300" s="37"/>
      <c r="B1300" s="45"/>
      <c r="C1300" s="24">
        <f>SUBTOTAL(9,C1298:C1298)</f>
        <v>0</v>
      </c>
      <c r="D1300" s="24"/>
      <c r="E1300" s="60" t="s">
        <v>57</v>
      </c>
      <c r="F1300" s="33"/>
    </row>
    <row r="1301" spans="1:11" outlineLevel="1" x14ac:dyDescent="0.2">
      <c r="A1301" s="37"/>
      <c r="B1301" s="45"/>
      <c r="C1301" s="24">
        <f>SUBTOTAL(9,C1298:C1298)</f>
        <v>0</v>
      </c>
      <c r="D1301" s="60" t="s">
        <v>49</v>
      </c>
      <c r="E1301" s="24"/>
      <c r="F1301" s="33">
        <f>SUBTOTAL(9,F1298:F1298)</f>
        <v>0</v>
      </c>
    </row>
    <row r="1302" spans="1:11" outlineLevel="4" x14ac:dyDescent="0.2">
      <c r="A1302" s="36">
        <v>41226</v>
      </c>
      <c r="B1302" s="46">
        <f>YEAR(Продажи!$A355)</f>
        <v>2012</v>
      </c>
      <c r="C1302" s="28" t="s">
        <v>16</v>
      </c>
      <c r="D1302" s="28" t="s">
        <v>9</v>
      </c>
      <c r="E1302" s="28" t="s">
        <v>35</v>
      </c>
      <c r="F1302" s="32">
        <v>3900</v>
      </c>
    </row>
    <row r="1303" spans="1:11" outlineLevel="3" x14ac:dyDescent="0.2">
      <c r="A1303" s="36"/>
      <c r="B1303" s="46"/>
      <c r="C1303" s="28"/>
      <c r="D1303" s="28"/>
      <c r="E1303" s="61" t="s">
        <v>57</v>
      </c>
      <c r="F1303" s="32">
        <f>SUBTOTAL(9,F1302:F1302)</f>
        <v>3900</v>
      </c>
    </row>
    <row r="1304" spans="1:11" outlineLevel="2" x14ac:dyDescent="0.2">
      <c r="A1304" s="36"/>
      <c r="B1304" s="46"/>
      <c r="C1304" s="28">
        <f>SUBTOTAL(9,C1302:C1302)</f>
        <v>0</v>
      </c>
      <c r="D1304" s="28"/>
      <c r="E1304" s="61" t="s">
        <v>57</v>
      </c>
      <c r="F1304" s="32"/>
    </row>
    <row r="1305" spans="1:11" outlineLevel="1" x14ac:dyDescent="0.2">
      <c r="A1305" s="36"/>
      <c r="B1305" s="46"/>
      <c r="C1305" s="28">
        <f>SUBTOTAL(9,C1302:C1302)</f>
        <v>0</v>
      </c>
      <c r="D1305" s="61" t="s">
        <v>50</v>
      </c>
      <c r="E1305" s="28"/>
      <c r="F1305" s="32">
        <f>SUBTOTAL(9,F1302:F1302)</f>
        <v>3900</v>
      </c>
    </row>
    <row r="1306" spans="1:11" outlineLevel="4" x14ac:dyDescent="0.2">
      <c r="A1306" s="37">
        <v>41227</v>
      </c>
      <c r="B1306" s="45">
        <f>YEAR(Продажи!$A356)</f>
        <v>2012</v>
      </c>
      <c r="C1306" s="24" t="s">
        <v>16</v>
      </c>
      <c r="D1306" s="24" t="s">
        <v>10</v>
      </c>
      <c r="E1306" s="24" t="s">
        <v>35</v>
      </c>
      <c r="F1306" s="33">
        <v>50</v>
      </c>
    </row>
    <row r="1307" spans="1:11" outlineLevel="3" x14ac:dyDescent="0.2">
      <c r="A1307" s="37"/>
      <c r="B1307" s="45"/>
      <c r="C1307" s="24"/>
      <c r="D1307" s="24"/>
      <c r="E1307" s="60" t="s">
        <v>57</v>
      </c>
      <c r="F1307" s="33">
        <f>SUBTOTAL(9,F1306:F1306)</f>
        <v>50</v>
      </c>
    </row>
    <row r="1308" spans="1:11" outlineLevel="2" x14ac:dyDescent="0.2">
      <c r="A1308" s="37"/>
      <c r="B1308" s="45"/>
      <c r="C1308" s="24">
        <f>SUBTOTAL(9,C1306:C1306)</f>
        <v>0</v>
      </c>
      <c r="D1308" s="24"/>
      <c r="E1308" s="60" t="s">
        <v>57</v>
      </c>
      <c r="F1308" s="33"/>
    </row>
    <row r="1309" spans="1:11" outlineLevel="1" x14ac:dyDescent="0.2">
      <c r="A1309" s="37"/>
      <c r="B1309" s="45"/>
      <c r="C1309" s="24">
        <f>SUBTOTAL(9,C1306:C1306)</f>
        <v>0</v>
      </c>
      <c r="D1309" s="60" t="s">
        <v>52</v>
      </c>
      <c r="E1309" s="24"/>
      <c r="F1309" s="33">
        <f>SUBTOTAL(9,F1306:F1306)</f>
        <v>50</v>
      </c>
    </row>
    <row r="1310" spans="1:11" outlineLevel="4" x14ac:dyDescent="0.2">
      <c r="A1310" s="36">
        <v>41234</v>
      </c>
      <c r="B1310" s="46">
        <f>YEAR(Продажи!$A357)</f>
        <v>2012</v>
      </c>
      <c r="C1310" s="28" t="s">
        <v>33</v>
      </c>
      <c r="D1310" s="28" t="s">
        <v>12</v>
      </c>
      <c r="E1310" s="28" t="s">
        <v>37</v>
      </c>
      <c r="F1310" s="32">
        <v>1000</v>
      </c>
      <c r="K1310" s="17"/>
    </row>
    <row r="1311" spans="1:11" outlineLevel="3" x14ac:dyDescent="0.2">
      <c r="A1311" s="36"/>
      <c r="B1311" s="46"/>
      <c r="C1311" s="28"/>
      <c r="D1311" s="28"/>
      <c r="E1311" s="61" t="s">
        <v>56</v>
      </c>
      <c r="F1311" s="32">
        <f>SUBTOTAL(9,F1310:F1310)</f>
        <v>1000</v>
      </c>
      <c r="K1311" s="17"/>
    </row>
    <row r="1312" spans="1:11" outlineLevel="2" x14ac:dyDescent="0.2">
      <c r="A1312" s="36"/>
      <c r="B1312" s="46"/>
      <c r="C1312" s="28">
        <f>SUBTOTAL(9,C1310:C1310)</f>
        <v>0</v>
      </c>
      <c r="D1312" s="28"/>
      <c r="E1312" s="61" t="s">
        <v>56</v>
      </c>
      <c r="F1312" s="32"/>
      <c r="K1312" s="17"/>
    </row>
    <row r="1313" spans="1:11" outlineLevel="1" x14ac:dyDescent="0.2">
      <c r="A1313" s="36"/>
      <c r="B1313" s="46"/>
      <c r="C1313" s="28">
        <f>SUBTOTAL(9,C1310:C1310)</f>
        <v>0</v>
      </c>
      <c r="D1313" s="61" t="s">
        <v>54</v>
      </c>
      <c r="E1313" s="28"/>
      <c r="F1313" s="32">
        <f>SUBTOTAL(9,F1310:F1310)</f>
        <v>1000</v>
      </c>
      <c r="K1313" s="17"/>
    </row>
    <row r="1314" spans="1:11" outlineLevel="4" x14ac:dyDescent="0.2">
      <c r="A1314" s="37">
        <v>41238</v>
      </c>
      <c r="B1314" s="45">
        <f>YEAR(Продажи!$A358)</f>
        <v>2012</v>
      </c>
      <c r="C1314" s="24" t="s">
        <v>29</v>
      </c>
      <c r="D1314" s="24" t="s">
        <v>8</v>
      </c>
      <c r="E1314" s="24" t="s">
        <v>37</v>
      </c>
      <c r="F1314" s="33">
        <v>3800</v>
      </c>
    </row>
    <row r="1315" spans="1:11" outlineLevel="3" x14ac:dyDescent="0.2">
      <c r="A1315" s="37"/>
      <c r="B1315" s="45"/>
      <c r="C1315" s="24"/>
      <c r="D1315" s="24"/>
      <c r="E1315" s="60" t="s">
        <v>56</v>
      </c>
      <c r="F1315" s="33">
        <f>SUBTOTAL(9,F1314:F1314)</f>
        <v>3800</v>
      </c>
    </row>
    <row r="1316" spans="1:11" outlineLevel="2" x14ac:dyDescent="0.2">
      <c r="A1316" s="37"/>
      <c r="B1316" s="45"/>
      <c r="C1316" s="24">
        <f>SUBTOTAL(9,C1314:C1314)</f>
        <v>0</v>
      </c>
      <c r="D1316" s="24"/>
      <c r="E1316" s="60" t="s">
        <v>56</v>
      </c>
      <c r="F1316" s="33"/>
    </row>
    <row r="1317" spans="1:11" outlineLevel="1" x14ac:dyDescent="0.2">
      <c r="A1317" s="37"/>
      <c r="B1317" s="45"/>
      <c r="C1317" s="24">
        <f>SUBTOTAL(9,C1314:C1314)</f>
        <v>0</v>
      </c>
      <c r="D1317" s="60" t="s">
        <v>51</v>
      </c>
      <c r="E1317" s="24"/>
      <c r="F1317" s="33">
        <f>SUBTOTAL(9,F1314:F1314)</f>
        <v>3800</v>
      </c>
    </row>
    <row r="1318" spans="1:11" outlineLevel="4" x14ac:dyDescent="0.2">
      <c r="A1318" s="36">
        <v>41240</v>
      </c>
      <c r="B1318" s="46">
        <f>YEAR(Продажи!$A359)</f>
        <v>2012</v>
      </c>
      <c r="C1318" s="28" t="s">
        <v>21</v>
      </c>
      <c r="D1318" s="28" t="s">
        <v>11</v>
      </c>
      <c r="E1318" s="28" t="s">
        <v>35</v>
      </c>
      <c r="F1318" s="32">
        <v>4300</v>
      </c>
    </row>
    <row r="1319" spans="1:11" outlineLevel="3" x14ac:dyDescent="0.2">
      <c r="A1319" s="36"/>
      <c r="B1319" s="46"/>
      <c r="C1319" s="28"/>
      <c r="D1319" s="28"/>
      <c r="E1319" s="61" t="s">
        <v>57</v>
      </c>
      <c r="F1319" s="32">
        <f>SUBTOTAL(9,F1318:F1318)</f>
        <v>4300</v>
      </c>
    </row>
    <row r="1320" spans="1:11" outlineLevel="2" x14ac:dyDescent="0.2">
      <c r="A1320" s="36"/>
      <c r="B1320" s="46"/>
      <c r="C1320" s="28">
        <f>SUBTOTAL(9,C1318:C1318)</f>
        <v>0</v>
      </c>
      <c r="D1320" s="28"/>
      <c r="E1320" s="61" t="s">
        <v>57</v>
      </c>
      <c r="F1320" s="32"/>
    </row>
    <row r="1321" spans="1:11" outlineLevel="1" x14ac:dyDescent="0.2">
      <c r="A1321" s="36"/>
      <c r="B1321" s="46"/>
      <c r="C1321" s="28">
        <f>SUBTOTAL(9,C1318:C1318)</f>
        <v>0</v>
      </c>
      <c r="D1321" s="61" t="s">
        <v>53</v>
      </c>
      <c r="E1321" s="28"/>
      <c r="F1321" s="32">
        <f>SUBTOTAL(9,F1318:F1318)</f>
        <v>4300</v>
      </c>
    </row>
    <row r="1322" spans="1:11" outlineLevel="4" x14ac:dyDescent="0.2">
      <c r="A1322" s="37">
        <v>41246</v>
      </c>
      <c r="B1322" s="45">
        <f>YEAR(Продажи!$A360)</f>
        <v>2012</v>
      </c>
      <c r="C1322" s="24" t="s">
        <v>33</v>
      </c>
      <c r="D1322" s="24" t="s">
        <v>7</v>
      </c>
      <c r="E1322" s="24" t="s">
        <v>36</v>
      </c>
      <c r="F1322" s="33">
        <v>4500</v>
      </c>
    </row>
    <row r="1323" spans="1:11" outlineLevel="3" x14ac:dyDescent="0.2">
      <c r="A1323" s="37"/>
      <c r="B1323" s="45"/>
      <c r="C1323" s="24"/>
      <c r="D1323" s="24"/>
      <c r="E1323" s="60" t="s">
        <v>55</v>
      </c>
      <c r="F1323" s="33">
        <f>SUBTOTAL(9,F1322:F1322)</f>
        <v>4500</v>
      </c>
    </row>
    <row r="1324" spans="1:11" outlineLevel="2" x14ac:dyDescent="0.2">
      <c r="A1324" s="37"/>
      <c r="B1324" s="45"/>
      <c r="C1324" s="24">
        <f>SUBTOTAL(9,C1322:C1322)</f>
        <v>0</v>
      </c>
      <c r="D1324" s="24"/>
      <c r="E1324" s="60" t="s">
        <v>55</v>
      </c>
      <c r="F1324" s="33"/>
    </row>
    <row r="1325" spans="1:11" outlineLevel="1" x14ac:dyDescent="0.2">
      <c r="A1325" s="37"/>
      <c r="B1325" s="45"/>
      <c r="C1325" s="24">
        <f>SUBTOTAL(9,C1322:C1322)</f>
        <v>0</v>
      </c>
      <c r="D1325" s="60" t="s">
        <v>49</v>
      </c>
      <c r="E1325" s="24"/>
      <c r="F1325" s="33">
        <f>SUBTOTAL(9,F1322:F1322)</f>
        <v>4500</v>
      </c>
    </row>
    <row r="1326" spans="1:11" outlineLevel="4" x14ac:dyDescent="0.2">
      <c r="A1326" s="36">
        <v>41247</v>
      </c>
      <c r="B1326" s="46">
        <f>YEAR(Продажи!$A361)</f>
        <v>2012</v>
      </c>
      <c r="C1326" s="28" t="s">
        <v>23</v>
      </c>
      <c r="D1326" s="28" t="s">
        <v>11</v>
      </c>
      <c r="E1326" s="28" t="s">
        <v>36</v>
      </c>
      <c r="F1326" s="32">
        <v>3500</v>
      </c>
    </row>
    <row r="1327" spans="1:11" outlineLevel="3" x14ac:dyDescent="0.2">
      <c r="A1327" s="36"/>
      <c r="B1327" s="46"/>
      <c r="C1327" s="28"/>
      <c r="D1327" s="28"/>
      <c r="E1327" s="61" t="s">
        <v>55</v>
      </c>
      <c r="F1327" s="32">
        <f>SUBTOTAL(9,F1326:F1326)</f>
        <v>3500</v>
      </c>
    </row>
    <row r="1328" spans="1:11" outlineLevel="2" x14ac:dyDescent="0.2">
      <c r="A1328" s="36"/>
      <c r="B1328" s="46"/>
      <c r="C1328" s="28">
        <f>SUBTOTAL(9,C1326:C1326)</f>
        <v>0</v>
      </c>
      <c r="D1328" s="28"/>
      <c r="E1328" s="61" t="s">
        <v>55</v>
      </c>
      <c r="F1328" s="32"/>
    </row>
    <row r="1329" spans="1:11" outlineLevel="1" x14ac:dyDescent="0.2">
      <c r="A1329" s="36"/>
      <c r="B1329" s="46"/>
      <c r="C1329" s="28">
        <f>SUBTOTAL(9,C1326:C1326)</f>
        <v>0</v>
      </c>
      <c r="D1329" s="61" t="s">
        <v>53</v>
      </c>
      <c r="E1329" s="28"/>
      <c r="F1329" s="32">
        <f>SUBTOTAL(9,F1326:F1326)</f>
        <v>3500</v>
      </c>
    </row>
    <row r="1330" spans="1:11" outlineLevel="4" x14ac:dyDescent="0.2">
      <c r="A1330" s="37">
        <v>41250</v>
      </c>
      <c r="B1330" s="45">
        <f>YEAR(Продажи!$A362)</f>
        <v>2012</v>
      </c>
      <c r="C1330" s="24" t="s">
        <v>33</v>
      </c>
      <c r="D1330" s="24" t="s">
        <v>9</v>
      </c>
      <c r="E1330" s="24" t="s">
        <v>37</v>
      </c>
      <c r="F1330" s="34">
        <v>3800</v>
      </c>
      <c r="K1330" s="17"/>
    </row>
    <row r="1331" spans="1:11" outlineLevel="3" x14ac:dyDescent="0.2">
      <c r="A1331" s="37"/>
      <c r="B1331" s="45"/>
      <c r="C1331" s="24"/>
      <c r="D1331" s="24"/>
      <c r="E1331" s="60" t="s">
        <v>56</v>
      </c>
      <c r="F1331" s="34">
        <f>SUBTOTAL(9,F1330:F1330)</f>
        <v>3800</v>
      </c>
      <c r="K1331" s="17"/>
    </row>
    <row r="1332" spans="1:11" outlineLevel="2" x14ac:dyDescent="0.2">
      <c r="A1332" s="37"/>
      <c r="B1332" s="45"/>
      <c r="C1332" s="24">
        <f>SUBTOTAL(9,C1330:C1330)</f>
        <v>0</v>
      </c>
      <c r="D1332" s="24"/>
      <c r="E1332" s="60" t="s">
        <v>56</v>
      </c>
      <c r="F1332" s="34"/>
      <c r="K1332" s="17"/>
    </row>
    <row r="1333" spans="1:11" outlineLevel="1" x14ac:dyDescent="0.2">
      <c r="A1333" s="37"/>
      <c r="B1333" s="45"/>
      <c r="C1333" s="24">
        <f>SUBTOTAL(9,C1330:C1330)</f>
        <v>0</v>
      </c>
      <c r="D1333" s="60" t="s">
        <v>50</v>
      </c>
      <c r="E1333" s="24"/>
      <c r="F1333" s="34">
        <f>SUBTOTAL(9,F1330:F1330)</f>
        <v>3800</v>
      </c>
      <c r="K1333" s="17"/>
    </row>
    <row r="1334" spans="1:11" outlineLevel="4" x14ac:dyDescent="0.2">
      <c r="A1334" s="36">
        <v>41253</v>
      </c>
      <c r="B1334" s="46">
        <f>YEAR(Продажи!$A363)</f>
        <v>2012</v>
      </c>
      <c r="C1334" s="28" t="s">
        <v>26</v>
      </c>
      <c r="D1334" s="28" t="s">
        <v>8</v>
      </c>
      <c r="E1334" s="28" t="s">
        <v>35</v>
      </c>
      <c r="F1334" s="32">
        <v>400</v>
      </c>
    </row>
    <row r="1335" spans="1:11" outlineLevel="3" x14ac:dyDescent="0.2">
      <c r="A1335" s="36"/>
      <c r="B1335" s="46"/>
      <c r="C1335" s="28"/>
      <c r="D1335" s="28"/>
      <c r="E1335" s="61" t="s">
        <v>57</v>
      </c>
      <c r="F1335" s="32">
        <f>SUBTOTAL(9,F1334:F1334)</f>
        <v>400</v>
      </c>
    </row>
    <row r="1336" spans="1:11" outlineLevel="2" x14ac:dyDescent="0.2">
      <c r="A1336" s="36"/>
      <c r="B1336" s="46"/>
      <c r="C1336" s="28">
        <f>SUBTOTAL(9,C1334:C1334)</f>
        <v>0</v>
      </c>
      <c r="D1336" s="28"/>
      <c r="E1336" s="61" t="s">
        <v>57</v>
      </c>
      <c r="F1336" s="32"/>
    </row>
    <row r="1337" spans="1:11" outlineLevel="1" x14ac:dyDescent="0.2">
      <c r="A1337" s="36"/>
      <c r="B1337" s="46"/>
      <c r="C1337" s="28">
        <f>SUBTOTAL(9,C1334:C1334)</f>
        <v>0</v>
      </c>
      <c r="D1337" s="61" t="s">
        <v>51</v>
      </c>
      <c r="E1337" s="28"/>
      <c r="F1337" s="32">
        <f>SUBTOTAL(9,F1334:F1334)</f>
        <v>400</v>
      </c>
    </row>
    <row r="1338" spans="1:11" outlineLevel="4" x14ac:dyDescent="0.2">
      <c r="A1338" s="37">
        <v>41253</v>
      </c>
      <c r="B1338" s="45">
        <f>YEAR(Продажи!$A364)</f>
        <v>2012</v>
      </c>
      <c r="C1338" s="24" t="s">
        <v>29</v>
      </c>
      <c r="D1338" s="24" t="s">
        <v>9</v>
      </c>
      <c r="E1338" s="24" t="s">
        <v>37</v>
      </c>
      <c r="F1338" s="33">
        <v>1900</v>
      </c>
    </row>
    <row r="1339" spans="1:11" outlineLevel="3" x14ac:dyDescent="0.2">
      <c r="A1339" s="37"/>
      <c r="B1339" s="45"/>
      <c r="C1339" s="24"/>
      <c r="D1339" s="24"/>
      <c r="E1339" s="60" t="s">
        <v>56</v>
      </c>
      <c r="F1339" s="33">
        <f>SUBTOTAL(9,F1338:F1338)</f>
        <v>1900</v>
      </c>
    </row>
    <row r="1340" spans="1:11" outlineLevel="2" x14ac:dyDescent="0.2">
      <c r="A1340" s="37"/>
      <c r="B1340" s="45"/>
      <c r="C1340" s="24">
        <f>SUBTOTAL(9,C1338:C1338)</f>
        <v>0</v>
      </c>
      <c r="D1340" s="24"/>
      <c r="E1340" s="60" t="s">
        <v>56</v>
      </c>
      <c r="F1340" s="33"/>
    </row>
    <row r="1341" spans="1:11" outlineLevel="1" x14ac:dyDescent="0.2">
      <c r="A1341" s="37"/>
      <c r="B1341" s="45"/>
      <c r="C1341" s="24">
        <f>SUBTOTAL(9,C1338:C1338)</f>
        <v>0</v>
      </c>
      <c r="D1341" s="60" t="s">
        <v>50</v>
      </c>
      <c r="E1341" s="24"/>
      <c r="F1341" s="33">
        <f>SUBTOTAL(9,F1338:F1338)</f>
        <v>1900</v>
      </c>
    </row>
    <row r="1342" spans="1:11" outlineLevel="4" x14ac:dyDescent="0.2">
      <c r="A1342" s="36">
        <v>41254</v>
      </c>
      <c r="B1342" s="46">
        <f>YEAR(Продажи!$A365)</f>
        <v>2012</v>
      </c>
      <c r="C1342" s="28" t="s">
        <v>16</v>
      </c>
      <c r="D1342" s="28" t="s">
        <v>8</v>
      </c>
      <c r="E1342" s="28" t="s">
        <v>37</v>
      </c>
      <c r="F1342" s="32">
        <v>2100</v>
      </c>
      <c r="K1342" s="17"/>
    </row>
    <row r="1343" spans="1:11" outlineLevel="3" x14ac:dyDescent="0.2">
      <c r="A1343" s="36"/>
      <c r="B1343" s="46"/>
      <c r="C1343" s="28"/>
      <c r="D1343" s="28"/>
      <c r="E1343" s="61" t="s">
        <v>56</v>
      </c>
      <c r="F1343" s="32">
        <f>SUBTOTAL(9,F1342:F1342)</f>
        <v>2100</v>
      </c>
      <c r="K1343" s="17"/>
    </row>
    <row r="1344" spans="1:11" outlineLevel="2" x14ac:dyDescent="0.2">
      <c r="A1344" s="36"/>
      <c r="B1344" s="46"/>
      <c r="C1344" s="28">
        <f>SUBTOTAL(9,C1342:C1342)</f>
        <v>0</v>
      </c>
      <c r="D1344" s="28"/>
      <c r="E1344" s="61" t="s">
        <v>56</v>
      </c>
      <c r="F1344" s="32"/>
      <c r="K1344" s="17"/>
    </row>
    <row r="1345" spans="1:11" outlineLevel="1" x14ac:dyDescent="0.2">
      <c r="A1345" s="36"/>
      <c r="B1345" s="46"/>
      <c r="C1345" s="28">
        <f>SUBTOTAL(9,C1342:C1342)</f>
        <v>0</v>
      </c>
      <c r="D1345" s="61" t="s">
        <v>51</v>
      </c>
      <c r="E1345" s="28"/>
      <c r="F1345" s="32">
        <f>SUBTOTAL(9,F1342:F1342)</f>
        <v>2100</v>
      </c>
      <c r="K1345" s="17"/>
    </row>
    <row r="1346" spans="1:11" outlineLevel="4" x14ac:dyDescent="0.2">
      <c r="A1346" s="37">
        <v>41256</v>
      </c>
      <c r="B1346" s="45">
        <f>YEAR(Продажи!$A366)</f>
        <v>2012</v>
      </c>
      <c r="C1346" s="24" t="s">
        <v>21</v>
      </c>
      <c r="D1346" s="24" t="s">
        <v>7</v>
      </c>
      <c r="E1346" s="24" t="s">
        <v>35</v>
      </c>
      <c r="F1346" s="33">
        <v>1700</v>
      </c>
    </row>
    <row r="1347" spans="1:11" outlineLevel="3" x14ac:dyDescent="0.2">
      <c r="A1347" s="37"/>
      <c r="B1347" s="45"/>
      <c r="C1347" s="24"/>
      <c r="D1347" s="24"/>
      <c r="E1347" s="60" t="s">
        <v>57</v>
      </c>
      <c r="F1347" s="33">
        <f>SUBTOTAL(9,F1346:F1346)</f>
        <v>1700</v>
      </c>
    </row>
    <row r="1348" spans="1:11" outlineLevel="2" x14ac:dyDescent="0.2">
      <c r="A1348" s="37"/>
      <c r="B1348" s="45"/>
      <c r="C1348" s="24">
        <f>SUBTOTAL(9,C1346:C1346)</f>
        <v>0</v>
      </c>
      <c r="D1348" s="24"/>
      <c r="E1348" s="60" t="s">
        <v>57</v>
      </c>
      <c r="F1348" s="33"/>
    </row>
    <row r="1349" spans="1:11" outlineLevel="4" x14ac:dyDescent="0.2">
      <c r="A1349" s="36">
        <v>41257</v>
      </c>
      <c r="B1349" s="46">
        <f>YEAR(Продажи!$A367)</f>
        <v>2012</v>
      </c>
      <c r="C1349" s="28" t="s">
        <v>16</v>
      </c>
      <c r="D1349" s="28" t="s">
        <v>7</v>
      </c>
      <c r="E1349" s="28" t="s">
        <v>37</v>
      </c>
      <c r="F1349" s="32">
        <v>3000</v>
      </c>
    </row>
    <row r="1350" spans="1:11" outlineLevel="4" x14ac:dyDescent="0.2">
      <c r="A1350" s="37">
        <v>41259</v>
      </c>
      <c r="B1350" s="45">
        <f>YEAR(Продажи!$A368)</f>
        <v>2012</v>
      </c>
      <c r="C1350" s="24" t="s">
        <v>21</v>
      </c>
      <c r="D1350" s="24" t="s">
        <v>7</v>
      </c>
      <c r="E1350" s="24" t="s">
        <v>37</v>
      </c>
      <c r="F1350" s="33">
        <v>1000</v>
      </c>
    </row>
    <row r="1351" spans="1:11" outlineLevel="3" x14ac:dyDescent="0.2">
      <c r="A1351" s="37"/>
      <c r="B1351" s="45"/>
      <c r="C1351" s="24"/>
      <c r="D1351" s="24"/>
      <c r="E1351" s="60" t="s">
        <v>56</v>
      </c>
      <c r="F1351" s="33">
        <f>SUBTOTAL(9,F1349:F1350)</f>
        <v>4000</v>
      </c>
    </row>
    <row r="1352" spans="1:11" outlineLevel="2" x14ac:dyDescent="0.2">
      <c r="A1352" s="37"/>
      <c r="B1352" s="45"/>
      <c r="C1352" s="24">
        <f>SUBTOTAL(9,C1349:C1350)</f>
        <v>0</v>
      </c>
      <c r="D1352" s="24"/>
      <c r="E1352" s="60" t="s">
        <v>56</v>
      </c>
      <c r="F1352" s="33"/>
    </row>
    <row r="1353" spans="1:11" outlineLevel="1" x14ac:dyDescent="0.2">
      <c r="A1353" s="37"/>
      <c r="B1353" s="45"/>
      <c r="C1353" s="24">
        <f>SUBTOTAL(9,C1346:C1350)</f>
        <v>0</v>
      </c>
      <c r="D1353" s="60" t="s">
        <v>49</v>
      </c>
      <c r="E1353" s="24"/>
      <c r="F1353" s="33">
        <f>SUBTOTAL(9,F1346:F1350)</f>
        <v>5700</v>
      </c>
    </row>
    <row r="1354" spans="1:11" outlineLevel="4" x14ac:dyDescent="0.2">
      <c r="A1354" s="36">
        <v>41262</v>
      </c>
      <c r="B1354" s="46">
        <f>YEAR(Продажи!$A369)</f>
        <v>2012</v>
      </c>
      <c r="C1354" s="28" t="s">
        <v>26</v>
      </c>
      <c r="D1354" s="28" t="s">
        <v>8</v>
      </c>
      <c r="E1354" s="28" t="s">
        <v>35</v>
      </c>
      <c r="F1354" s="32">
        <v>1700</v>
      </c>
    </row>
    <row r="1355" spans="1:11" outlineLevel="3" x14ac:dyDescent="0.2">
      <c r="A1355" s="36"/>
      <c r="B1355" s="46"/>
      <c r="C1355" s="28"/>
      <c r="D1355" s="28"/>
      <c r="E1355" s="61" t="s">
        <v>57</v>
      </c>
      <c r="F1355" s="32">
        <f>SUBTOTAL(9,F1354:F1354)</f>
        <v>1700</v>
      </c>
    </row>
    <row r="1356" spans="1:11" outlineLevel="2" x14ac:dyDescent="0.2">
      <c r="A1356" s="36"/>
      <c r="B1356" s="46"/>
      <c r="C1356" s="28">
        <f>SUBTOTAL(9,C1354:C1354)</f>
        <v>0</v>
      </c>
      <c r="D1356" s="28"/>
      <c r="E1356" s="61" t="s">
        <v>57</v>
      </c>
      <c r="F1356" s="32"/>
    </row>
    <row r="1357" spans="1:11" outlineLevel="1" x14ac:dyDescent="0.2">
      <c r="A1357" s="36"/>
      <c r="B1357" s="46"/>
      <c r="C1357" s="28">
        <f>SUBTOTAL(9,C1354:C1354)</f>
        <v>0</v>
      </c>
      <c r="D1357" s="61" t="s">
        <v>51</v>
      </c>
      <c r="E1357" s="28"/>
      <c r="F1357" s="32">
        <f>SUBTOTAL(9,F1354:F1354)</f>
        <v>1700</v>
      </c>
    </row>
    <row r="1358" spans="1:11" outlineLevel="4" x14ac:dyDescent="0.2">
      <c r="A1358" s="37">
        <v>41263</v>
      </c>
      <c r="B1358" s="45">
        <f>YEAR(Продажи!$A370)</f>
        <v>2012</v>
      </c>
      <c r="C1358" s="24" t="s">
        <v>16</v>
      </c>
      <c r="D1358" s="24" t="s">
        <v>10</v>
      </c>
      <c r="E1358" s="24" t="s">
        <v>37</v>
      </c>
      <c r="F1358" s="33">
        <v>3100</v>
      </c>
      <c r="K1358" s="17"/>
    </row>
    <row r="1359" spans="1:11" outlineLevel="3" x14ac:dyDescent="0.2">
      <c r="A1359" s="37"/>
      <c r="B1359" s="45"/>
      <c r="C1359" s="24"/>
      <c r="D1359" s="24"/>
      <c r="E1359" s="60" t="s">
        <v>56</v>
      </c>
      <c r="F1359" s="33">
        <f>SUBTOTAL(9,F1358:F1358)</f>
        <v>3100</v>
      </c>
      <c r="K1359" s="17"/>
    </row>
    <row r="1360" spans="1:11" outlineLevel="2" x14ac:dyDescent="0.2">
      <c r="A1360" s="37"/>
      <c r="B1360" s="45"/>
      <c r="C1360" s="24">
        <f>SUBTOTAL(9,C1358:C1358)</f>
        <v>0</v>
      </c>
      <c r="D1360" s="24"/>
      <c r="E1360" s="60" t="s">
        <v>56</v>
      </c>
      <c r="F1360" s="33"/>
      <c r="K1360" s="17"/>
    </row>
    <row r="1361" spans="1:11" outlineLevel="1" x14ac:dyDescent="0.2">
      <c r="A1361" s="37"/>
      <c r="B1361" s="45"/>
      <c r="C1361" s="24">
        <f>SUBTOTAL(9,C1358:C1358)</f>
        <v>0</v>
      </c>
      <c r="D1361" s="60" t="s">
        <v>52</v>
      </c>
      <c r="E1361" s="24"/>
      <c r="F1361" s="33">
        <f>SUBTOTAL(9,F1358:F1358)</f>
        <v>3100</v>
      </c>
      <c r="K1361" s="17"/>
    </row>
    <row r="1362" spans="1:11" outlineLevel="4" x14ac:dyDescent="0.2">
      <c r="A1362" s="36">
        <v>41263</v>
      </c>
      <c r="B1362" s="46">
        <f>YEAR(Продажи!$A371)</f>
        <v>2012</v>
      </c>
      <c r="C1362" s="28" t="s">
        <v>23</v>
      </c>
      <c r="D1362" s="28" t="s">
        <v>11</v>
      </c>
      <c r="E1362" s="28" t="s">
        <v>36</v>
      </c>
      <c r="F1362" s="32">
        <v>90</v>
      </c>
    </row>
    <row r="1363" spans="1:11" outlineLevel="3" x14ac:dyDescent="0.2">
      <c r="A1363" s="36"/>
      <c r="B1363" s="46"/>
      <c r="C1363" s="28"/>
      <c r="D1363" s="28"/>
      <c r="E1363" s="61" t="s">
        <v>55</v>
      </c>
      <c r="F1363" s="32">
        <f>SUBTOTAL(9,F1362:F1362)</f>
        <v>90</v>
      </c>
    </row>
    <row r="1364" spans="1:11" outlineLevel="2" x14ac:dyDescent="0.2">
      <c r="A1364" s="36"/>
      <c r="B1364" s="46"/>
      <c r="C1364" s="28">
        <f>SUBTOTAL(9,C1362:C1362)</f>
        <v>0</v>
      </c>
      <c r="D1364" s="28"/>
      <c r="E1364" s="61" t="s">
        <v>55</v>
      </c>
      <c r="F1364" s="32"/>
    </row>
    <row r="1365" spans="1:11" outlineLevel="1" x14ac:dyDescent="0.2">
      <c r="A1365" s="36"/>
      <c r="B1365" s="46"/>
      <c r="C1365" s="28">
        <f>SUBTOTAL(9,C1362:C1362)</f>
        <v>0</v>
      </c>
      <c r="D1365" s="61" t="s">
        <v>53</v>
      </c>
      <c r="E1365" s="28"/>
      <c r="F1365" s="32">
        <f>SUBTOTAL(9,F1362:F1362)</f>
        <v>90</v>
      </c>
    </row>
    <row r="1366" spans="1:11" outlineLevel="4" x14ac:dyDescent="0.2">
      <c r="A1366" s="37">
        <v>41267</v>
      </c>
      <c r="B1366" s="45">
        <f>YEAR(Продажи!$A372)</f>
        <v>2012</v>
      </c>
      <c r="C1366" s="24" t="s">
        <v>26</v>
      </c>
      <c r="D1366" s="24" t="s">
        <v>9</v>
      </c>
      <c r="E1366" s="24" t="s">
        <v>35</v>
      </c>
      <c r="F1366" s="33">
        <v>600</v>
      </c>
    </row>
    <row r="1367" spans="1:11" outlineLevel="3" x14ac:dyDescent="0.2">
      <c r="A1367" s="37"/>
      <c r="B1367" s="45"/>
      <c r="C1367" s="24"/>
      <c r="D1367" s="24"/>
      <c r="E1367" s="60" t="s">
        <v>57</v>
      </c>
      <c r="F1367" s="33">
        <f>SUBTOTAL(9,F1366:F1366)</f>
        <v>600</v>
      </c>
    </row>
    <row r="1368" spans="1:11" outlineLevel="2" x14ac:dyDescent="0.2">
      <c r="A1368" s="37"/>
      <c r="B1368" s="45"/>
      <c r="C1368" s="24">
        <f>SUBTOTAL(9,C1366:C1366)</f>
        <v>0</v>
      </c>
      <c r="D1368" s="24"/>
      <c r="E1368" s="60" t="s">
        <v>57</v>
      </c>
      <c r="F1368" s="33"/>
    </row>
    <row r="1369" spans="1:11" outlineLevel="1" x14ac:dyDescent="0.2">
      <c r="A1369" s="37"/>
      <c r="B1369" s="45"/>
      <c r="C1369" s="24">
        <f>SUBTOTAL(9,C1366:C1366)</f>
        <v>0</v>
      </c>
      <c r="D1369" s="60" t="s">
        <v>50</v>
      </c>
      <c r="E1369" s="24"/>
      <c r="F1369" s="33">
        <f>SUBTOTAL(9,F1366:F1366)</f>
        <v>600</v>
      </c>
    </row>
    <row r="1370" spans="1:11" outlineLevel="4" x14ac:dyDescent="0.2">
      <c r="A1370" s="36">
        <v>41268</v>
      </c>
      <c r="B1370" s="46">
        <f>YEAR(Продажи!$A373)</f>
        <v>2012</v>
      </c>
      <c r="C1370" s="28" t="s">
        <v>33</v>
      </c>
      <c r="D1370" s="28" t="s">
        <v>8</v>
      </c>
      <c r="E1370" s="28" t="s">
        <v>35</v>
      </c>
      <c r="F1370" s="35">
        <v>2600</v>
      </c>
      <c r="K1370" s="17"/>
    </row>
    <row r="1371" spans="1:11" outlineLevel="3" x14ac:dyDescent="0.2">
      <c r="A1371" s="36"/>
      <c r="B1371" s="46"/>
      <c r="C1371" s="28"/>
      <c r="D1371" s="28"/>
      <c r="E1371" s="61" t="s">
        <v>57</v>
      </c>
      <c r="F1371" s="35">
        <f>SUBTOTAL(9,F1370:F1370)</f>
        <v>2600</v>
      </c>
      <c r="K1371" s="17"/>
    </row>
    <row r="1372" spans="1:11" outlineLevel="2" x14ac:dyDescent="0.2">
      <c r="A1372" s="36"/>
      <c r="B1372" s="46"/>
      <c r="C1372" s="28">
        <f>SUBTOTAL(9,C1370:C1370)</f>
        <v>0</v>
      </c>
      <c r="D1372" s="28"/>
      <c r="E1372" s="61" t="s">
        <v>57</v>
      </c>
      <c r="F1372" s="35"/>
      <c r="K1372" s="17"/>
    </row>
    <row r="1373" spans="1:11" outlineLevel="1" x14ac:dyDescent="0.2">
      <c r="A1373" s="36"/>
      <c r="B1373" s="46"/>
      <c r="C1373" s="28">
        <f>SUBTOTAL(9,C1370:C1370)</f>
        <v>0</v>
      </c>
      <c r="D1373" s="61" t="s">
        <v>51</v>
      </c>
      <c r="E1373" s="28"/>
      <c r="F1373" s="35">
        <f>SUBTOTAL(9,F1370:F1370)</f>
        <v>2600</v>
      </c>
      <c r="K1373" s="17"/>
    </row>
    <row r="1374" spans="1:11" outlineLevel="4" x14ac:dyDescent="0.2">
      <c r="A1374" s="37">
        <v>41271</v>
      </c>
      <c r="B1374" s="45">
        <f>YEAR(Продажи!$A374)</f>
        <v>2012</v>
      </c>
      <c r="C1374" s="24" t="s">
        <v>21</v>
      </c>
      <c r="D1374" s="24" t="s">
        <v>9</v>
      </c>
      <c r="E1374" s="24" t="s">
        <v>35</v>
      </c>
      <c r="F1374" s="33">
        <v>1100</v>
      </c>
    </row>
    <row r="1375" spans="1:11" outlineLevel="3" x14ac:dyDescent="0.2">
      <c r="A1375" s="37"/>
      <c r="B1375" s="45"/>
      <c r="C1375" s="24"/>
      <c r="D1375" s="24"/>
      <c r="E1375" s="60" t="s">
        <v>57</v>
      </c>
      <c r="F1375" s="33">
        <f>SUBTOTAL(9,F1374:F1374)</f>
        <v>1100</v>
      </c>
    </row>
    <row r="1376" spans="1:11" outlineLevel="2" x14ac:dyDescent="0.2">
      <c r="A1376" s="37"/>
      <c r="B1376" s="45"/>
      <c r="C1376" s="24">
        <f>SUBTOTAL(9,C1374:C1374)</f>
        <v>0</v>
      </c>
      <c r="D1376" s="24"/>
      <c r="E1376" s="60" t="s">
        <v>57</v>
      </c>
      <c r="F1376" s="33"/>
    </row>
    <row r="1377" spans="1:6" outlineLevel="1" x14ac:dyDescent="0.2">
      <c r="A1377" s="37"/>
      <c r="B1377" s="45"/>
      <c r="C1377" s="24">
        <f>SUBTOTAL(9,C1374:C1374)</f>
        <v>0</v>
      </c>
      <c r="D1377" s="60" t="s">
        <v>50</v>
      </c>
      <c r="E1377" s="24"/>
      <c r="F1377" s="33">
        <f>SUBTOTAL(9,F1374:F1374)</f>
        <v>1100</v>
      </c>
    </row>
    <row r="1378" spans="1:6" outlineLevel="4" x14ac:dyDescent="0.2">
      <c r="A1378" s="36">
        <v>41278</v>
      </c>
      <c r="B1378" s="46">
        <f>YEAR(Продажи!$A375)</f>
        <v>2013</v>
      </c>
      <c r="C1378" s="28" t="s">
        <v>26</v>
      </c>
      <c r="D1378" s="28" t="s">
        <v>10</v>
      </c>
      <c r="E1378" s="28" t="s">
        <v>35</v>
      </c>
      <c r="F1378" s="32">
        <v>700</v>
      </c>
    </row>
    <row r="1379" spans="1:6" outlineLevel="3" x14ac:dyDescent="0.2">
      <c r="A1379" s="36"/>
      <c r="B1379" s="46"/>
      <c r="C1379" s="28"/>
      <c r="D1379" s="28"/>
      <c r="E1379" s="61" t="s">
        <v>57</v>
      </c>
      <c r="F1379" s="32">
        <f>SUBTOTAL(9,F1378:F1378)</f>
        <v>700</v>
      </c>
    </row>
    <row r="1380" spans="1:6" outlineLevel="2" x14ac:dyDescent="0.2">
      <c r="A1380" s="36"/>
      <c r="B1380" s="46"/>
      <c r="C1380" s="28">
        <f>SUBTOTAL(9,C1378:C1378)</f>
        <v>0</v>
      </c>
      <c r="D1380" s="28"/>
      <c r="E1380" s="61" t="s">
        <v>57</v>
      </c>
      <c r="F1380" s="32"/>
    </row>
    <row r="1381" spans="1:6" outlineLevel="4" x14ac:dyDescent="0.2">
      <c r="A1381" s="37">
        <v>41279</v>
      </c>
      <c r="B1381" s="45">
        <f>YEAR(Продажи!$A376)</f>
        <v>2013</v>
      </c>
      <c r="C1381" s="24" t="s">
        <v>29</v>
      </c>
      <c r="D1381" s="24" t="s">
        <v>10</v>
      </c>
      <c r="E1381" s="24" t="s">
        <v>37</v>
      </c>
      <c r="F1381" s="33">
        <v>3500</v>
      </c>
    </row>
    <row r="1382" spans="1:6" outlineLevel="3" x14ac:dyDescent="0.2">
      <c r="A1382" s="37"/>
      <c r="B1382" s="45"/>
      <c r="C1382" s="24"/>
      <c r="D1382" s="24"/>
      <c r="E1382" s="60" t="s">
        <v>56</v>
      </c>
      <c r="F1382" s="33">
        <f>SUBTOTAL(9,F1381:F1381)</f>
        <v>3500</v>
      </c>
    </row>
    <row r="1383" spans="1:6" outlineLevel="2" x14ac:dyDescent="0.2">
      <c r="A1383" s="37"/>
      <c r="B1383" s="45"/>
      <c r="C1383" s="24">
        <f>SUBTOTAL(9,C1381:C1381)</f>
        <v>0</v>
      </c>
      <c r="D1383" s="24"/>
      <c r="E1383" s="60" t="s">
        <v>56</v>
      </c>
      <c r="F1383" s="33"/>
    </row>
    <row r="1384" spans="1:6" outlineLevel="1" x14ac:dyDescent="0.2">
      <c r="A1384" s="37"/>
      <c r="B1384" s="45"/>
      <c r="C1384" s="24">
        <f>SUBTOTAL(9,C1378:C1381)</f>
        <v>0</v>
      </c>
      <c r="D1384" s="60" t="s">
        <v>52</v>
      </c>
      <c r="E1384" s="24"/>
      <c r="F1384" s="33">
        <f>SUBTOTAL(9,F1378:F1381)</f>
        <v>4200</v>
      </c>
    </row>
    <row r="1385" spans="1:6" outlineLevel="4" x14ac:dyDescent="0.2">
      <c r="A1385" s="36">
        <v>41281</v>
      </c>
      <c r="B1385" s="46">
        <f>YEAR(Продажи!$A377)</f>
        <v>2013</v>
      </c>
      <c r="C1385" s="28" t="s">
        <v>29</v>
      </c>
      <c r="D1385" s="28" t="s">
        <v>9</v>
      </c>
      <c r="E1385" s="28" t="s">
        <v>37</v>
      </c>
      <c r="F1385" s="32">
        <v>4900</v>
      </c>
    </row>
    <row r="1386" spans="1:6" outlineLevel="3" x14ac:dyDescent="0.2">
      <c r="A1386" s="36"/>
      <c r="B1386" s="46"/>
      <c r="C1386" s="28"/>
      <c r="D1386" s="28"/>
      <c r="E1386" s="61" t="s">
        <v>56</v>
      </c>
      <c r="F1386" s="32">
        <f>SUBTOTAL(9,F1385:F1385)</f>
        <v>4900</v>
      </c>
    </row>
    <row r="1387" spans="1:6" outlineLevel="2" x14ac:dyDescent="0.2">
      <c r="A1387" s="36"/>
      <c r="B1387" s="46"/>
      <c r="C1387" s="28">
        <f>SUBTOTAL(9,C1385:C1385)</f>
        <v>0</v>
      </c>
      <c r="D1387" s="28"/>
      <c r="E1387" s="61" t="s">
        <v>56</v>
      </c>
      <c r="F1387" s="32"/>
    </row>
    <row r="1388" spans="1:6" outlineLevel="1" x14ac:dyDescent="0.2">
      <c r="A1388" s="36"/>
      <c r="B1388" s="46"/>
      <c r="C1388" s="28">
        <f>SUBTOTAL(9,C1385:C1385)</f>
        <v>0</v>
      </c>
      <c r="D1388" s="61" t="s">
        <v>50</v>
      </c>
      <c r="E1388" s="28"/>
      <c r="F1388" s="32">
        <f>SUBTOTAL(9,F1385:F1385)</f>
        <v>4900</v>
      </c>
    </row>
    <row r="1389" spans="1:6" outlineLevel="4" x14ac:dyDescent="0.2">
      <c r="A1389" s="37">
        <v>41281</v>
      </c>
      <c r="B1389" s="45">
        <f>YEAR(Продажи!$A378)</f>
        <v>2013</v>
      </c>
      <c r="C1389" s="24" t="s">
        <v>23</v>
      </c>
      <c r="D1389" s="24" t="s">
        <v>10</v>
      </c>
      <c r="E1389" s="24" t="s">
        <v>35</v>
      </c>
      <c r="F1389" s="33">
        <v>1700</v>
      </c>
    </row>
    <row r="1390" spans="1:6" outlineLevel="3" x14ac:dyDescent="0.2">
      <c r="A1390" s="37"/>
      <c r="B1390" s="45"/>
      <c r="C1390" s="24"/>
      <c r="D1390" s="24"/>
      <c r="E1390" s="60" t="s">
        <v>57</v>
      </c>
      <c r="F1390" s="33">
        <f>SUBTOTAL(9,F1389:F1389)</f>
        <v>1700</v>
      </c>
    </row>
    <row r="1391" spans="1:6" outlineLevel="2" x14ac:dyDescent="0.2">
      <c r="A1391" s="37"/>
      <c r="B1391" s="45"/>
      <c r="C1391" s="24">
        <f>SUBTOTAL(9,C1389:C1389)</f>
        <v>0</v>
      </c>
      <c r="D1391" s="24"/>
      <c r="E1391" s="60" t="s">
        <v>57</v>
      </c>
      <c r="F1391" s="33"/>
    </row>
    <row r="1392" spans="1:6" outlineLevel="1" x14ac:dyDescent="0.2">
      <c r="A1392" s="37"/>
      <c r="B1392" s="45"/>
      <c r="C1392" s="24">
        <f>SUBTOTAL(9,C1389:C1389)</f>
        <v>0</v>
      </c>
      <c r="D1392" s="60" t="s">
        <v>52</v>
      </c>
      <c r="E1392" s="24"/>
      <c r="F1392" s="33">
        <f>SUBTOTAL(9,F1389:F1389)</f>
        <v>1700</v>
      </c>
    </row>
    <row r="1393" spans="1:6" outlineLevel="4" x14ac:dyDescent="0.2">
      <c r="A1393" s="36">
        <v>41285</v>
      </c>
      <c r="B1393" s="46">
        <f>YEAR(Продажи!$A379)</f>
        <v>2013</v>
      </c>
      <c r="C1393" s="28" t="s">
        <v>16</v>
      </c>
      <c r="D1393" s="28" t="s">
        <v>7</v>
      </c>
      <c r="E1393" s="28" t="s">
        <v>35</v>
      </c>
      <c r="F1393" s="32">
        <v>3500</v>
      </c>
    </row>
    <row r="1394" spans="1:6" outlineLevel="3" x14ac:dyDescent="0.2">
      <c r="A1394" s="36"/>
      <c r="B1394" s="46"/>
      <c r="C1394" s="28"/>
      <c r="D1394" s="28"/>
      <c r="E1394" s="61" t="s">
        <v>57</v>
      </c>
      <c r="F1394" s="32">
        <f>SUBTOTAL(9,F1393:F1393)</f>
        <v>3500</v>
      </c>
    </row>
    <row r="1395" spans="1:6" outlineLevel="2" x14ac:dyDescent="0.2">
      <c r="A1395" s="36"/>
      <c r="B1395" s="46"/>
      <c r="C1395" s="28">
        <f>SUBTOTAL(9,C1393:C1393)</f>
        <v>0</v>
      </c>
      <c r="D1395" s="28"/>
      <c r="E1395" s="61" t="s">
        <v>57</v>
      </c>
      <c r="F1395" s="32"/>
    </row>
    <row r="1396" spans="1:6" outlineLevel="1" x14ac:dyDescent="0.2">
      <c r="A1396" s="36"/>
      <c r="B1396" s="46"/>
      <c r="C1396" s="28">
        <f>SUBTOTAL(9,C1393:C1393)</f>
        <v>0</v>
      </c>
      <c r="D1396" s="61" t="s">
        <v>49</v>
      </c>
      <c r="E1396" s="28"/>
      <c r="F1396" s="32">
        <f>SUBTOTAL(9,F1393:F1393)</f>
        <v>3500</v>
      </c>
    </row>
    <row r="1397" spans="1:6" outlineLevel="4" x14ac:dyDescent="0.2">
      <c r="A1397" s="37">
        <v>41286</v>
      </c>
      <c r="B1397" s="45">
        <f>YEAR(Продажи!$A380)</f>
        <v>2013</v>
      </c>
      <c r="C1397" s="24" t="s">
        <v>33</v>
      </c>
      <c r="D1397" s="24" t="s">
        <v>10</v>
      </c>
      <c r="E1397" s="24" t="s">
        <v>37</v>
      </c>
      <c r="F1397" s="33">
        <v>4500</v>
      </c>
    </row>
    <row r="1398" spans="1:6" outlineLevel="3" x14ac:dyDescent="0.2">
      <c r="A1398" s="37"/>
      <c r="B1398" s="45"/>
      <c r="C1398" s="24"/>
      <c r="D1398" s="24"/>
      <c r="E1398" s="60" t="s">
        <v>56</v>
      </c>
      <c r="F1398" s="33">
        <f>SUBTOTAL(9,F1397:F1397)</f>
        <v>4500</v>
      </c>
    </row>
    <row r="1399" spans="1:6" outlineLevel="2" x14ac:dyDescent="0.2">
      <c r="A1399" s="37"/>
      <c r="B1399" s="45"/>
      <c r="C1399" s="24">
        <f>SUBTOTAL(9,C1397:C1397)</f>
        <v>0</v>
      </c>
      <c r="D1399" s="24"/>
      <c r="E1399" s="60" t="s">
        <v>56</v>
      </c>
      <c r="F1399" s="33"/>
    </row>
    <row r="1400" spans="1:6" outlineLevel="1" x14ac:dyDescent="0.2">
      <c r="A1400" s="37"/>
      <c r="B1400" s="45"/>
      <c r="C1400" s="24">
        <f>SUBTOTAL(9,C1397:C1397)</f>
        <v>0</v>
      </c>
      <c r="D1400" s="60" t="s">
        <v>52</v>
      </c>
      <c r="E1400" s="24"/>
      <c r="F1400" s="33">
        <f>SUBTOTAL(9,F1397:F1397)</f>
        <v>4500</v>
      </c>
    </row>
    <row r="1401" spans="1:6" outlineLevel="4" x14ac:dyDescent="0.2">
      <c r="A1401" s="36">
        <v>41288</v>
      </c>
      <c r="B1401" s="46">
        <f>YEAR(Продажи!$A381)</f>
        <v>2013</v>
      </c>
      <c r="C1401" s="28" t="s">
        <v>21</v>
      </c>
      <c r="D1401" s="28" t="s">
        <v>9</v>
      </c>
      <c r="E1401" s="28" t="s">
        <v>36</v>
      </c>
      <c r="F1401" s="32">
        <v>1100</v>
      </c>
    </row>
    <row r="1402" spans="1:6" outlineLevel="3" x14ac:dyDescent="0.2">
      <c r="A1402" s="36"/>
      <c r="B1402" s="46"/>
      <c r="C1402" s="28"/>
      <c r="D1402" s="28"/>
      <c r="E1402" s="61" t="s">
        <v>55</v>
      </c>
      <c r="F1402" s="32">
        <f>SUBTOTAL(9,F1401:F1401)</f>
        <v>1100</v>
      </c>
    </row>
    <row r="1403" spans="1:6" outlineLevel="2" x14ac:dyDescent="0.2">
      <c r="A1403" s="36"/>
      <c r="B1403" s="46"/>
      <c r="C1403" s="28">
        <f>SUBTOTAL(9,C1401:C1401)</f>
        <v>0</v>
      </c>
      <c r="D1403" s="28"/>
      <c r="E1403" s="61" t="s">
        <v>55</v>
      </c>
      <c r="F1403" s="32"/>
    </row>
    <row r="1404" spans="1:6" outlineLevel="4" x14ac:dyDescent="0.2">
      <c r="A1404" s="37">
        <v>41289</v>
      </c>
      <c r="B1404" s="45">
        <f>YEAR(Продажи!$A382)</f>
        <v>2013</v>
      </c>
      <c r="C1404" s="24" t="s">
        <v>29</v>
      </c>
      <c r="D1404" s="24" t="s">
        <v>9</v>
      </c>
      <c r="E1404" s="24" t="s">
        <v>37</v>
      </c>
      <c r="F1404" s="33">
        <v>2300</v>
      </c>
    </row>
    <row r="1405" spans="1:6" outlineLevel="3" x14ac:dyDescent="0.2">
      <c r="A1405" s="37"/>
      <c r="B1405" s="45"/>
      <c r="C1405" s="24"/>
      <c r="D1405" s="24"/>
      <c r="E1405" s="60" t="s">
        <v>56</v>
      </c>
      <c r="F1405" s="33">
        <f>SUBTOTAL(9,F1404:F1404)</f>
        <v>2300</v>
      </c>
    </row>
    <row r="1406" spans="1:6" outlineLevel="2" x14ac:dyDescent="0.2">
      <c r="A1406" s="37"/>
      <c r="B1406" s="45"/>
      <c r="C1406" s="24">
        <f>SUBTOTAL(9,C1404:C1404)</f>
        <v>0</v>
      </c>
      <c r="D1406" s="24"/>
      <c r="E1406" s="60" t="s">
        <v>56</v>
      </c>
      <c r="F1406" s="33"/>
    </row>
    <row r="1407" spans="1:6" outlineLevel="4" x14ac:dyDescent="0.2">
      <c r="A1407" s="36">
        <v>41292</v>
      </c>
      <c r="B1407" s="46">
        <f>YEAR(Продажи!$A383)</f>
        <v>2013</v>
      </c>
      <c r="C1407" s="28" t="s">
        <v>26</v>
      </c>
      <c r="D1407" s="28" t="s">
        <v>9</v>
      </c>
      <c r="E1407" s="28" t="s">
        <v>35</v>
      </c>
      <c r="F1407" s="32">
        <v>1600</v>
      </c>
    </row>
    <row r="1408" spans="1:6" outlineLevel="3" x14ac:dyDescent="0.2">
      <c r="A1408" s="36"/>
      <c r="B1408" s="46"/>
      <c r="C1408" s="28"/>
      <c r="D1408" s="28"/>
      <c r="E1408" s="61" t="s">
        <v>57</v>
      </c>
      <c r="F1408" s="32">
        <f>SUBTOTAL(9,F1407:F1407)</f>
        <v>1600</v>
      </c>
    </row>
    <row r="1409" spans="1:11" outlineLevel="2" x14ac:dyDescent="0.2">
      <c r="A1409" s="36"/>
      <c r="B1409" s="46"/>
      <c r="C1409" s="28">
        <f>SUBTOTAL(9,C1407:C1407)</f>
        <v>0</v>
      </c>
      <c r="D1409" s="28"/>
      <c r="E1409" s="61" t="s">
        <v>57</v>
      </c>
      <c r="F1409" s="32"/>
    </row>
    <row r="1410" spans="1:11" outlineLevel="4" x14ac:dyDescent="0.2">
      <c r="A1410" s="37">
        <v>41300</v>
      </c>
      <c r="B1410" s="45">
        <f>YEAR(Продажи!$A384)</f>
        <v>2013</v>
      </c>
      <c r="C1410" s="24" t="s">
        <v>26</v>
      </c>
      <c r="D1410" s="24" t="s">
        <v>9</v>
      </c>
      <c r="E1410" s="24" t="s">
        <v>36</v>
      </c>
      <c r="F1410" s="33">
        <v>1700</v>
      </c>
    </row>
    <row r="1411" spans="1:11" outlineLevel="4" x14ac:dyDescent="0.2">
      <c r="A1411" s="36">
        <v>41306</v>
      </c>
      <c r="B1411" s="46">
        <f>YEAR(Продажи!$A385)</f>
        <v>2013</v>
      </c>
      <c r="C1411" s="28" t="s">
        <v>21</v>
      </c>
      <c r="D1411" s="28" t="s">
        <v>9</v>
      </c>
      <c r="E1411" s="28" t="s">
        <v>36</v>
      </c>
      <c r="F1411" s="35">
        <v>4900</v>
      </c>
      <c r="K1411" s="17"/>
    </row>
    <row r="1412" spans="1:11" outlineLevel="3" x14ac:dyDescent="0.2">
      <c r="A1412" s="36"/>
      <c r="B1412" s="46"/>
      <c r="C1412" s="28"/>
      <c r="D1412" s="28"/>
      <c r="E1412" s="61" t="s">
        <v>55</v>
      </c>
      <c r="F1412" s="35">
        <f>SUBTOTAL(9,F1410:F1411)</f>
        <v>6600</v>
      </c>
      <c r="K1412" s="17"/>
    </row>
    <row r="1413" spans="1:11" outlineLevel="2" x14ac:dyDescent="0.2">
      <c r="A1413" s="36"/>
      <c r="B1413" s="46"/>
      <c r="C1413" s="28">
        <f>SUBTOTAL(9,C1410:C1411)</f>
        <v>0</v>
      </c>
      <c r="D1413" s="28"/>
      <c r="E1413" s="61" t="s">
        <v>55</v>
      </c>
      <c r="F1413" s="35"/>
      <c r="K1413" s="17"/>
    </row>
    <row r="1414" spans="1:11" outlineLevel="1" x14ac:dyDescent="0.2">
      <c r="A1414" s="36"/>
      <c r="B1414" s="46"/>
      <c r="C1414" s="28">
        <f>SUBTOTAL(9,C1401:C1411)</f>
        <v>0</v>
      </c>
      <c r="D1414" s="61" t="s">
        <v>50</v>
      </c>
      <c r="E1414" s="28"/>
      <c r="F1414" s="35">
        <f>SUBTOTAL(9,F1401:F1411)</f>
        <v>11600</v>
      </c>
      <c r="K1414" s="17"/>
    </row>
    <row r="1415" spans="1:11" outlineLevel="4" x14ac:dyDescent="0.2">
      <c r="A1415" s="37">
        <v>41314</v>
      </c>
      <c r="B1415" s="45">
        <f>YEAR(Продажи!$A386)</f>
        <v>2013</v>
      </c>
      <c r="C1415" s="24" t="s">
        <v>16</v>
      </c>
      <c r="D1415" s="24" t="s">
        <v>8</v>
      </c>
      <c r="E1415" s="24" t="s">
        <v>35</v>
      </c>
      <c r="F1415" s="33">
        <v>1200</v>
      </c>
    </row>
    <row r="1416" spans="1:11" outlineLevel="3" x14ac:dyDescent="0.2">
      <c r="A1416" s="37"/>
      <c r="B1416" s="45"/>
      <c r="C1416" s="24"/>
      <c r="D1416" s="24"/>
      <c r="E1416" s="60" t="s">
        <v>57</v>
      </c>
      <c r="F1416" s="33">
        <f>SUBTOTAL(9,F1415:F1415)</f>
        <v>1200</v>
      </c>
    </row>
    <row r="1417" spans="1:11" outlineLevel="2" x14ac:dyDescent="0.2">
      <c r="A1417" s="37"/>
      <c r="B1417" s="45"/>
      <c r="C1417" s="24">
        <f>SUBTOTAL(9,C1415:C1415)</f>
        <v>0</v>
      </c>
      <c r="D1417" s="24"/>
      <c r="E1417" s="60" t="s">
        <v>57</v>
      </c>
      <c r="F1417" s="33"/>
    </row>
    <row r="1418" spans="1:11" outlineLevel="1" x14ac:dyDescent="0.2">
      <c r="A1418" s="37"/>
      <c r="B1418" s="45"/>
      <c r="C1418" s="24">
        <f>SUBTOTAL(9,C1415:C1415)</f>
        <v>0</v>
      </c>
      <c r="D1418" s="60" t="s">
        <v>51</v>
      </c>
      <c r="E1418" s="24"/>
      <c r="F1418" s="33">
        <f>SUBTOTAL(9,F1415:F1415)</f>
        <v>1200</v>
      </c>
    </row>
    <row r="1419" spans="1:11" outlineLevel="4" x14ac:dyDescent="0.2">
      <c r="A1419" s="36">
        <v>41320</v>
      </c>
      <c r="B1419" s="46">
        <f>YEAR(Продажи!$A387)</f>
        <v>2013</v>
      </c>
      <c r="C1419" s="28" t="s">
        <v>23</v>
      </c>
      <c r="D1419" s="28" t="s">
        <v>7</v>
      </c>
      <c r="E1419" s="28" t="s">
        <v>36</v>
      </c>
      <c r="F1419" s="32">
        <v>120</v>
      </c>
    </row>
    <row r="1420" spans="1:11" outlineLevel="3" x14ac:dyDescent="0.2">
      <c r="A1420" s="36"/>
      <c r="B1420" s="46"/>
      <c r="C1420" s="28"/>
      <c r="D1420" s="28"/>
      <c r="E1420" s="61" t="s">
        <v>55</v>
      </c>
      <c r="F1420" s="32">
        <f>SUBTOTAL(9,F1419:F1419)</f>
        <v>120</v>
      </c>
    </row>
    <row r="1421" spans="1:11" outlineLevel="2" x14ac:dyDescent="0.2">
      <c r="A1421" s="36"/>
      <c r="B1421" s="46"/>
      <c r="C1421" s="28">
        <f>SUBTOTAL(9,C1419:C1419)</f>
        <v>0</v>
      </c>
      <c r="D1421" s="28"/>
      <c r="E1421" s="61" t="s">
        <v>55</v>
      </c>
      <c r="F1421" s="32"/>
    </row>
    <row r="1422" spans="1:11" outlineLevel="1" x14ac:dyDescent="0.2">
      <c r="A1422" s="36"/>
      <c r="B1422" s="46"/>
      <c r="C1422" s="28">
        <f>SUBTOTAL(9,C1419:C1419)</f>
        <v>0</v>
      </c>
      <c r="D1422" s="61" t="s">
        <v>49</v>
      </c>
      <c r="E1422" s="28"/>
      <c r="F1422" s="32">
        <f>SUBTOTAL(9,F1419:F1419)</f>
        <v>120</v>
      </c>
    </row>
    <row r="1423" spans="1:11" outlineLevel="4" x14ac:dyDescent="0.2">
      <c r="A1423" s="37">
        <v>41321</v>
      </c>
      <c r="B1423" s="45">
        <f>YEAR(Продажи!$A388)</f>
        <v>2013</v>
      </c>
      <c r="C1423" s="24" t="s">
        <v>23</v>
      </c>
      <c r="D1423" s="24" t="s">
        <v>10</v>
      </c>
      <c r="E1423" s="24" t="s">
        <v>35</v>
      </c>
      <c r="F1423" s="33">
        <v>300</v>
      </c>
    </row>
    <row r="1424" spans="1:11" outlineLevel="3" x14ac:dyDescent="0.2">
      <c r="A1424" s="37"/>
      <c r="B1424" s="45"/>
      <c r="C1424" s="24"/>
      <c r="D1424" s="24"/>
      <c r="E1424" s="60" t="s">
        <v>57</v>
      </c>
      <c r="F1424" s="33">
        <f>SUBTOTAL(9,F1423:F1423)</f>
        <v>300</v>
      </c>
    </row>
    <row r="1425" spans="1:6" outlineLevel="2" x14ac:dyDescent="0.2">
      <c r="A1425" s="37"/>
      <c r="B1425" s="45"/>
      <c r="C1425" s="24">
        <f>SUBTOTAL(9,C1423:C1423)</f>
        <v>0</v>
      </c>
      <c r="D1425" s="24"/>
      <c r="E1425" s="60" t="s">
        <v>57</v>
      </c>
      <c r="F1425" s="33"/>
    </row>
    <row r="1426" spans="1:6" outlineLevel="1" x14ac:dyDescent="0.2">
      <c r="A1426" s="37"/>
      <c r="B1426" s="45"/>
      <c r="C1426" s="24">
        <f>SUBTOTAL(9,C1423:C1423)</f>
        <v>0</v>
      </c>
      <c r="D1426" s="60" t="s">
        <v>52</v>
      </c>
      <c r="E1426" s="24"/>
      <c r="F1426" s="33">
        <f>SUBTOTAL(9,F1423:F1423)</f>
        <v>300</v>
      </c>
    </row>
    <row r="1427" spans="1:6" outlineLevel="4" x14ac:dyDescent="0.2">
      <c r="A1427" s="36">
        <v>41322</v>
      </c>
      <c r="B1427" s="46">
        <f>YEAR(Продажи!$A389)</f>
        <v>2013</v>
      </c>
      <c r="C1427" s="28" t="s">
        <v>29</v>
      </c>
      <c r="D1427" s="28" t="s">
        <v>12</v>
      </c>
      <c r="E1427" s="28" t="s">
        <v>35</v>
      </c>
      <c r="F1427" s="32">
        <v>1900</v>
      </c>
    </row>
    <row r="1428" spans="1:6" outlineLevel="3" x14ac:dyDescent="0.2">
      <c r="A1428" s="36"/>
      <c r="B1428" s="46"/>
      <c r="C1428" s="28"/>
      <c r="D1428" s="28"/>
      <c r="E1428" s="61" t="s">
        <v>57</v>
      </c>
      <c r="F1428" s="32">
        <f>SUBTOTAL(9,F1427:F1427)</f>
        <v>1900</v>
      </c>
    </row>
    <row r="1429" spans="1:6" outlineLevel="2" x14ac:dyDescent="0.2">
      <c r="A1429" s="36"/>
      <c r="B1429" s="46"/>
      <c r="C1429" s="28">
        <f>SUBTOTAL(9,C1427:C1427)</f>
        <v>0</v>
      </c>
      <c r="D1429" s="28"/>
      <c r="E1429" s="61" t="s">
        <v>57</v>
      </c>
      <c r="F1429" s="32"/>
    </row>
    <row r="1430" spans="1:6" outlineLevel="1" x14ac:dyDescent="0.2">
      <c r="A1430" s="36"/>
      <c r="B1430" s="46"/>
      <c r="C1430" s="28">
        <f>SUBTOTAL(9,C1427:C1427)</f>
        <v>0</v>
      </c>
      <c r="D1430" s="61" t="s">
        <v>54</v>
      </c>
      <c r="E1430" s="28"/>
      <c r="F1430" s="32">
        <f>SUBTOTAL(9,F1427:F1427)</f>
        <v>1900</v>
      </c>
    </row>
    <row r="1431" spans="1:6" outlineLevel="4" x14ac:dyDescent="0.2">
      <c r="A1431" s="37">
        <v>41324</v>
      </c>
      <c r="B1431" s="45">
        <f>YEAR(Продажи!$A390)</f>
        <v>2013</v>
      </c>
      <c r="C1431" s="24" t="s">
        <v>21</v>
      </c>
      <c r="D1431" s="24" t="s">
        <v>8</v>
      </c>
      <c r="E1431" s="24" t="s">
        <v>36</v>
      </c>
      <c r="F1431" s="33">
        <v>2000</v>
      </c>
    </row>
    <row r="1432" spans="1:6" outlineLevel="3" x14ac:dyDescent="0.2">
      <c r="A1432" s="37"/>
      <c r="B1432" s="45"/>
      <c r="C1432" s="24"/>
      <c r="D1432" s="24"/>
      <c r="E1432" s="60" t="s">
        <v>55</v>
      </c>
      <c r="F1432" s="33">
        <f>SUBTOTAL(9,F1431:F1431)</f>
        <v>2000</v>
      </c>
    </row>
    <row r="1433" spans="1:6" outlineLevel="2" x14ac:dyDescent="0.2">
      <c r="A1433" s="37"/>
      <c r="B1433" s="45"/>
      <c r="C1433" s="24">
        <f>SUBTOTAL(9,C1431:C1431)</f>
        <v>0</v>
      </c>
      <c r="D1433" s="24"/>
      <c r="E1433" s="60" t="s">
        <v>55</v>
      </c>
      <c r="F1433" s="33"/>
    </row>
    <row r="1434" spans="1:6" outlineLevel="1" x14ac:dyDescent="0.2">
      <c r="A1434" s="37"/>
      <c r="B1434" s="45"/>
      <c r="C1434" s="24">
        <f>SUBTOTAL(9,C1431:C1431)</f>
        <v>0</v>
      </c>
      <c r="D1434" s="60" t="s">
        <v>51</v>
      </c>
      <c r="E1434" s="24"/>
      <c r="F1434" s="33">
        <f>SUBTOTAL(9,F1431:F1431)</f>
        <v>2000</v>
      </c>
    </row>
    <row r="1435" spans="1:6" outlineLevel="4" x14ac:dyDescent="0.2">
      <c r="A1435" s="36">
        <v>41324</v>
      </c>
      <c r="B1435" s="46">
        <f>YEAR(Продажи!$A391)</f>
        <v>2013</v>
      </c>
      <c r="C1435" s="28" t="s">
        <v>29</v>
      </c>
      <c r="D1435" s="28" t="s">
        <v>9</v>
      </c>
      <c r="E1435" s="28" t="s">
        <v>37</v>
      </c>
      <c r="F1435" s="32">
        <v>3100</v>
      </c>
    </row>
    <row r="1436" spans="1:6" outlineLevel="3" x14ac:dyDescent="0.2">
      <c r="A1436" s="36"/>
      <c r="B1436" s="46"/>
      <c r="C1436" s="28"/>
      <c r="D1436" s="28"/>
      <c r="E1436" s="61" t="s">
        <v>56</v>
      </c>
      <c r="F1436" s="32">
        <f>SUBTOTAL(9,F1435:F1435)</f>
        <v>3100</v>
      </c>
    </row>
    <row r="1437" spans="1:6" outlineLevel="2" x14ac:dyDescent="0.2">
      <c r="A1437" s="36"/>
      <c r="B1437" s="46"/>
      <c r="C1437" s="28">
        <f>SUBTOTAL(9,C1435:C1435)</f>
        <v>0</v>
      </c>
      <c r="D1437" s="28"/>
      <c r="E1437" s="61" t="s">
        <v>56</v>
      </c>
      <c r="F1437" s="32"/>
    </row>
    <row r="1438" spans="1:6" outlineLevel="1" x14ac:dyDescent="0.2">
      <c r="A1438" s="36"/>
      <c r="B1438" s="46"/>
      <c r="C1438" s="28">
        <f>SUBTOTAL(9,C1435:C1435)</f>
        <v>0</v>
      </c>
      <c r="D1438" s="61" t="s">
        <v>50</v>
      </c>
      <c r="E1438" s="28"/>
      <c r="F1438" s="32">
        <f>SUBTOTAL(9,F1435:F1435)</f>
        <v>3100</v>
      </c>
    </row>
    <row r="1439" spans="1:6" outlineLevel="4" x14ac:dyDescent="0.2">
      <c r="A1439" s="37">
        <v>41326</v>
      </c>
      <c r="B1439" s="45">
        <f>YEAR(Продажи!$A392)</f>
        <v>2013</v>
      </c>
      <c r="C1439" s="24" t="s">
        <v>21</v>
      </c>
      <c r="D1439" s="24" t="s">
        <v>7</v>
      </c>
      <c r="E1439" s="24" t="s">
        <v>36</v>
      </c>
      <c r="F1439" s="33">
        <v>2100</v>
      </c>
    </row>
    <row r="1440" spans="1:6" outlineLevel="3" x14ac:dyDescent="0.2">
      <c r="A1440" s="37"/>
      <c r="B1440" s="45"/>
      <c r="C1440" s="24"/>
      <c r="D1440" s="24"/>
      <c r="E1440" s="60" t="s">
        <v>55</v>
      </c>
      <c r="F1440" s="33">
        <f>SUBTOTAL(9,F1439:F1439)</f>
        <v>2100</v>
      </c>
    </row>
    <row r="1441" spans="1:11" outlineLevel="2" x14ac:dyDescent="0.2">
      <c r="A1441" s="37"/>
      <c r="B1441" s="45"/>
      <c r="C1441" s="24">
        <f>SUBTOTAL(9,C1439:C1439)</f>
        <v>0</v>
      </c>
      <c r="D1441" s="24"/>
      <c r="E1441" s="60" t="s">
        <v>55</v>
      </c>
      <c r="F1441" s="33"/>
    </row>
    <row r="1442" spans="1:11" outlineLevel="1" x14ac:dyDescent="0.2">
      <c r="A1442" s="37"/>
      <c r="B1442" s="45"/>
      <c r="C1442" s="24">
        <f>SUBTOTAL(9,C1439:C1439)</f>
        <v>0</v>
      </c>
      <c r="D1442" s="60" t="s">
        <v>49</v>
      </c>
      <c r="E1442" s="24"/>
      <c r="F1442" s="33">
        <f>SUBTOTAL(9,F1439:F1439)</f>
        <v>2100</v>
      </c>
    </row>
    <row r="1443" spans="1:11" outlineLevel="4" x14ac:dyDescent="0.2">
      <c r="A1443" s="36">
        <v>41328</v>
      </c>
      <c r="B1443" s="46">
        <f>YEAR(Продажи!$A393)</f>
        <v>2013</v>
      </c>
      <c r="C1443" s="28" t="s">
        <v>29</v>
      </c>
      <c r="D1443" s="28" t="s">
        <v>8</v>
      </c>
      <c r="E1443" s="28" t="s">
        <v>37</v>
      </c>
      <c r="F1443" s="32">
        <v>2600</v>
      </c>
    </row>
    <row r="1444" spans="1:11" outlineLevel="3" x14ac:dyDescent="0.2">
      <c r="A1444" s="36"/>
      <c r="B1444" s="46"/>
      <c r="C1444" s="28"/>
      <c r="D1444" s="28"/>
      <c r="E1444" s="61" t="s">
        <v>56</v>
      </c>
      <c r="F1444" s="32">
        <f>SUBTOTAL(9,F1443:F1443)</f>
        <v>2600</v>
      </c>
    </row>
    <row r="1445" spans="1:11" outlineLevel="2" x14ac:dyDescent="0.2">
      <c r="A1445" s="36"/>
      <c r="B1445" s="46"/>
      <c r="C1445" s="28">
        <f>SUBTOTAL(9,C1443:C1443)</f>
        <v>0</v>
      </c>
      <c r="D1445" s="28"/>
      <c r="E1445" s="61" t="s">
        <v>56</v>
      </c>
      <c r="F1445" s="32"/>
    </row>
    <row r="1446" spans="1:11" outlineLevel="1" x14ac:dyDescent="0.2">
      <c r="A1446" s="36"/>
      <c r="B1446" s="46"/>
      <c r="C1446" s="28">
        <f>SUBTOTAL(9,C1443:C1443)</f>
        <v>0</v>
      </c>
      <c r="D1446" s="61" t="s">
        <v>51</v>
      </c>
      <c r="E1446" s="28"/>
      <c r="F1446" s="32">
        <f>SUBTOTAL(9,F1443:F1443)</f>
        <v>2600</v>
      </c>
    </row>
    <row r="1447" spans="1:11" outlineLevel="4" x14ac:dyDescent="0.2">
      <c r="A1447" s="37">
        <v>41331</v>
      </c>
      <c r="B1447" s="45">
        <f>YEAR(Продажи!$A394)</f>
        <v>2013</v>
      </c>
      <c r="C1447" s="24" t="s">
        <v>16</v>
      </c>
      <c r="D1447" s="24" t="s">
        <v>12</v>
      </c>
      <c r="E1447" s="24" t="s">
        <v>35</v>
      </c>
      <c r="F1447" s="33">
        <v>2700</v>
      </c>
    </row>
    <row r="1448" spans="1:11" outlineLevel="3" x14ac:dyDescent="0.2">
      <c r="A1448" s="37"/>
      <c r="B1448" s="45"/>
      <c r="C1448" s="24"/>
      <c r="D1448" s="24"/>
      <c r="E1448" s="60" t="s">
        <v>57</v>
      </c>
      <c r="F1448" s="33">
        <f>SUBTOTAL(9,F1447:F1447)</f>
        <v>2700</v>
      </c>
    </row>
    <row r="1449" spans="1:11" outlineLevel="2" x14ac:dyDescent="0.2">
      <c r="A1449" s="37"/>
      <c r="B1449" s="45"/>
      <c r="C1449" s="24">
        <f>SUBTOTAL(9,C1447:C1447)</f>
        <v>0</v>
      </c>
      <c r="D1449" s="24"/>
      <c r="E1449" s="60" t="s">
        <v>57</v>
      </c>
      <c r="F1449" s="33"/>
    </row>
    <row r="1450" spans="1:11" outlineLevel="1" x14ac:dyDescent="0.2">
      <c r="A1450" s="37"/>
      <c r="B1450" s="45"/>
      <c r="C1450" s="24">
        <f>SUBTOTAL(9,C1447:C1447)</f>
        <v>0</v>
      </c>
      <c r="D1450" s="60" t="s">
        <v>54</v>
      </c>
      <c r="E1450" s="24"/>
      <c r="F1450" s="33">
        <f>SUBTOTAL(9,F1447:F1447)</f>
        <v>2700</v>
      </c>
    </row>
    <row r="1451" spans="1:11" outlineLevel="4" x14ac:dyDescent="0.2">
      <c r="A1451" s="36">
        <v>41332</v>
      </c>
      <c r="B1451" s="46">
        <f>YEAR(Продажи!$A395)</f>
        <v>2013</v>
      </c>
      <c r="C1451" s="28" t="s">
        <v>29</v>
      </c>
      <c r="D1451" s="28" t="s">
        <v>7</v>
      </c>
      <c r="E1451" s="28" t="s">
        <v>37</v>
      </c>
      <c r="F1451" s="32">
        <v>3600</v>
      </c>
    </row>
    <row r="1452" spans="1:11" outlineLevel="3" x14ac:dyDescent="0.2">
      <c r="A1452" s="36"/>
      <c r="B1452" s="46"/>
      <c r="C1452" s="28"/>
      <c r="D1452" s="28"/>
      <c r="E1452" s="61" t="s">
        <v>56</v>
      </c>
      <c r="F1452" s="32">
        <f>SUBTOTAL(9,F1451:F1451)</f>
        <v>3600</v>
      </c>
    </row>
    <row r="1453" spans="1:11" outlineLevel="2" x14ac:dyDescent="0.2">
      <c r="A1453" s="36"/>
      <c r="B1453" s="46"/>
      <c r="C1453" s="28">
        <f>SUBTOTAL(9,C1451:C1451)</f>
        <v>0</v>
      </c>
      <c r="D1453" s="28"/>
      <c r="E1453" s="61" t="s">
        <v>56</v>
      </c>
      <c r="F1453" s="32"/>
    </row>
    <row r="1454" spans="1:11" outlineLevel="1" x14ac:dyDescent="0.2">
      <c r="A1454" s="36"/>
      <c r="B1454" s="46"/>
      <c r="C1454" s="28">
        <f>SUBTOTAL(9,C1451:C1451)</f>
        <v>0</v>
      </c>
      <c r="D1454" s="61" t="s">
        <v>49</v>
      </c>
      <c r="E1454" s="28"/>
      <c r="F1454" s="32">
        <f>SUBTOTAL(9,F1451:F1451)</f>
        <v>3600</v>
      </c>
    </row>
    <row r="1455" spans="1:11" outlineLevel="4" x14ac:dyDescent="0.2">
      <c r="A1455" s="37">
        <v>41334</v>
      </c>
      <c r="B1455" s="45">
        <f>YEAR(Продажи!$A396)</f>
        <v>2013</v>
      </c>
      <c r="C1455" s="24" t="s">
        <v>21</v>
      </c>
      <c r="D1455" s="24" t="s">
        <v>9</v>
      </c>
      <c r="E1455" s="24" t="s">
        <v>36</v>
      </c>
      <c r="F1455" s="34">
        <v>500</v>
      </c>
      <c r="K1455" s="17"/>
    </row>
    <row r="1456" spans="1:11" outlineLevel="3" x14ac:dyDescent="0.2">
      <c r="A1456" s="37"/>
      <c r="B1456" s="45"/>
      <c r="C1456" s="24"/>
      <c r="D1456" s="24"/>
      <c r="E1456" s="60" t="s">
        <v>55</v>
      </c>
      <c r="F1456" s="34">
        <f>SUBTOTAL(9,F1455:F1455)</f>
        <v>500</v>
      </c>
      <c r="K1456" s="17"/>
    </row>
    <row r="1457" spans="1:11" outlineLevel="2" x14ac:dyDescent="0.2">
      <c r="A1457" s="37"/>
      <c r="B1457" s="45"/>
      <c r="C1457" s="24">
        <f>SUBTOTAL(9,C1455:C1455)</f>
        <v>0</v>
      </c>
      <c r="D1457" s="24"/>
      <c r="E1457" s="60" t="s">
        <v>55</v>
      </c>
      <c r="F1457" s="34"/>
      <c r="K1457" s="17"/>
    </row>
    <row r="1458" spans="1:11" outlineLevel="1" x14ac:dyDescent="0.2">
      <c r="A1458" s="37"/>
      <c r="B1458" s="45"/>
      <c r="C1458" s="24">
        <f>SUBTOTAL(9,C1455:C1455)</f>
        <v>0</v>
      </c>
      <c r="D1458" s="60" t="s">
        <v>50</v>
      </c>
      <c r="E1458" s="24"/>
      <c r="F1458" s="34">
        <f>SUBTOTAL(9,F1455:F1455)</f>
        <v>500</v>
      </c>
      <c r="K1458" s="17"/>
    </row>
    <row r="1459" spans="1:11" outlineLevel="4" x14ac:dyDescent="0.2">
      <c r="A1459" s="36">
        <v>41335</v>
      </c>
      <c r="B1459" s="46">
        <f>YEAR(Продажи!$A397)</f>
        <v>2013</v>
      </c>
      <c r="C1459" s="28" t="s">
        <v>21</v>
      </c>
      <c r="D1459" s="28" t="s">
        <v>8</v>
      </c>
      <c r="E1459" s="28" t="s">
        <v>36</v>
      </c>
      <c r="F1459" s="32">
        <v>2600</v>
      </c>
    </row>
    <row r="1460" spans="1:11" outlineLevel="3" x14ac:dyDescent="0.2">
      <c r="A1460" s="36"/>
      <c r="B1460" s="46"/>
      <c r="C1460" s="28"/>
      <c r="D1460" s="28"/>
      <c r="E1460" s="61" t="s">
        <v>55</v>
      </c>
      <c r="F1460" s="32">
        <f>SUBTOTAL(9,F1459:F1459)</f>
        <v>2600</v>
      </c>
    </row>
    <row r="1461" spans="1:11" outlineLevel="2" x14ac:dyDescent="0.2">
      <c r="A1461" s="36"/>
      <c r="B1461" s="46"/>
      <c r="C1461" s="28">
        <f>SUBTOTAL(9,C1459:C1459)</f>
        <v>0</v>
      </c>
      <c r="D1461" s="28"/>
      <c r="E1461" s="61" t="s">
        <v>55</v>
      </c>
      <c r="F1461" s="32"/>
    </row>
    <row r="1462" spans="1:11" outlineLevel="1" x14ac:dyDescent="0.2">
      <c r="A1462" s="36"/>
      <c r="B1462" s="46"/>
      <c r="C1462" s="28">
        <f>SUBTOTAL(9,C1459:C1459)</f>
        <v>0</v>
      </c>
      <c r="D1462" s="61" t="s">
        <v>51</v>
      </c>
      <c r="E1462" s="28"/>
      <c r="F1462" s="32">
        <f>SUBTOTAL(9,F1459:F1459)</f>
        <v>2600</v>
      </c>
    </row>
    <row r="1463" spans="1:11" outlineLevel="4" x14ac:dyDescent="0.2">
      <c r="A1463" s="37">
        <v>41340</v>
      </c>
      <c r="B1463" s="45">
        <f>YEAR(Продажи!$A398)</f>
        <v>2013</v>
      </c>
      <c r="C1463" s="24" t="s">
        <v>16</v>
      </c>
      <c r="D1463" s="24" t="s">
        <v>11</v>
      </c>
      <c r="E1463" s="24" t="s">
        <v>35</v>
      </c>
      <c r="F1463" s="33">
        <v>1900</v>
      </c>
    </row>
    <row r="1464" spans="1:11" outlineLevel="4" x14ac:dyDescent="0.2">
      <c r="A1464" s="36">
        <v>41341</v>
      </c>
      <c r="B1464" s="46">
        <f>YEAR(Продажи!$A399)</f>
        <v>2013</v>
      </c>
      <c r="C1464" s="28" t="s">
        <v>26</v>
      </c>
      <c r="D1464" s="28" t="s">
        <v>11</v>
      </c>
      <c r="E1464" s="28" t="s">
        <v>35</v>
      </c>
      <c r="F1464" s="32">
        <v>500</v>
      </c>
    </row>
    <row r="1465" spans="1:11" outlineLevel="3" x14ac:dyDescent="0.2">
      <c r="A1465" s="36"/>
      <c r="B1465" s="46"/>
      <c r="C1465" s="28"/>
      <c r="D1465" s="28"/>
      <c r="E1465" s="61" t="s">
        <v>57</v>
      </c>
      <c r="F1465" s="32">
        <f>SUBTOTAL(9,F1463:F1464)</f>
        <v>2400</v>
      </c>
    </row>
    <row r="1466" spans="1:11" outlineLevel="2" x14ac:dyDescent="0.2">
      <c r="A1466" s="36"/>
      <c r="B1466" s="46"/>
      <c r="C1466" s="28">
        <f>SUBTOTAL(9,C1463:C1464)</f>
        <v>0</v>
      </c>
      <c r="D1466" s="28"/>
      <c r="E1466" s="61" t="s">
        <v>57</v>
      </c>
      <c r="F1466" s="32"/>
    </row>
    <row r="1467" spans="1:11" outlineLevel="1" x14ac:dyDescent="0.2">
      <c r="A1467" s="36"/>
      <c r="B1467" s="46"/>
      <c r="C1467" s="28">
        <f>SUBTOTAL(9,C1463:C1464)</f>
        <v>0</v>
      </c>
      <c r="D1467" s="61" t="s">
        <v>53</v>
      </c>
      <c r="E1467" s="28"/>
      <c r="F1467" s="32">
        <f>SUBTOTAL(9,F1463:F1464)</f>
        <v>2400</v>
      </c>
    </row>
    <row r="1468" spans="1:11" outlineLevel="4" x14ac:dyDescent="0.2">
      <c r="A1468" s="37">
        <v>41351</v>
      </c>
      <c r="B1468" s="45">
        <f>YEAR(Продажи!$A400)</f>
        <v>2013</v>
      </c>
      <c r="C1468" s="24" t="s">
        <v>21</v>
      </c>
      <c r="D1468" s="24" t="s">
        <v>7</v>
      </c>
      <c r="E1468" s="24" t="s">
        <v>36</v>
      </c>
      <c r="F1468" s="34">
        <v>1200</v>
      </c>
      <c r="K1468" s="17"/>
    </row>
    <row r="1469" spans="1:11" outlineLevel="3" x14ac:dyDescent="0.2">
      <c r="A1469" s="37"/>
      <c r="B1469" s="45"/>
      <c r="C1469" s="24"/>
      <c r="D1469" s="24"/>
      <c r="E1469" s="60" t="s">
        <v>55</v>
      </c>
      <c r="F1469" s="34">
        <f>SUBTOTAL(9,F1468:F1468)</f>
        <v>1200</v>
      </c>
      <c r="K1469" s="17"/>
    </row>
    <row r="1470" spans="1:11" outlineLevel="2" x14ac:dyDescent="0.2">
      <c r="A1470" s="37"/>
      <c r="B1470" s="45"/>
      <c r="C1470" s="24">
        <f>SUBTOTAL(9,C1468:C1468)</f>
        <v>0</v>
      </c>
      <c r="D1470" s="24"/>
      <c r="E1470" s="60" t="s">
        <v>55</v>
      </c>
      <c r="F1470" s="34"/>
      <c r="K1470" s="17"/>
    </row>
    <row r="1471" spans="1:11" outlineLevel="4" x14ac:dyDescent="0.2">
      <c r="A1471" s="36">
        <v>41351</v>
      </c>
      <c r="B1471" s="46">
        <f>YEAR(Продажи!$A401)</f>
        <v>2013</v>
      </c>
      <c r="C1471" s="28" t="s">
        <v>21</v>
      </c>
      <c r="D1471" s="28" t="s">
        <v>7</v>
      </c>
      <c r="E1471" s="28" t="s">
        <v>37</v>
      </c>
      <c r="F1471" s="32">
        <v>4800</v>
      </c>
    </row>
    <row r="1472" spans="1:11" outlineLevel="3" x14ac:dyDescent="0.2">
      <c r="A1472" s="36"/>
      <c r="B1472" s="46"/>
      <c r="C1472" s="28"/>
      <c r="D1472" s="28"/>
      <c r="E1472" s="61" t="s">
        <v>56</v>
      </c>
      <c r="F1472" s="32">
        <f>SUBTOTAL(9,F1471:F1471)</f>
        <v>4800</v>
      </c>
    </row>
    <row r="1473" spans="1:11" outlineLevel="2" x14ac:dyDescent="0.2">
      <c r="A1473" s="36"/>
      <c r="B1473" s="46"/>
      <c r="C1473" s="28">
        <f>SUBTOTAL(9,C1471:C1471)</f>
        <v>0</v>
      </c>
      <c r="D1473" s="28"/>
      <c r="E1473" s="61" t="s">
        <v>56</v>
      </c>
      <c r="F1473" s="32"/>
    </row>
    <row r="1474" spans="1:11" outlineLevel="1" x14ac:dyDescent="0.2">
      <c r="A1474" s="36"/>
      <c r="B1474" s="46"/>
      <c r="C1474" s="28">
        <f>SUBTOTAL(9,C1468:C1471)</f>
        <v>0</v>
      </c>
      <c r="D1474" s="61" t="s">
        <v>49</v>
      </c>
      <c r="E1474" s="28"/>
      <c r="F1474" s="32">
        <f>SUBTOTAL(9,F1468:F1471)</f>
        <v>6000</v>
      </c>
    </row>
    <row r="1475" spans="1:11" outlineLevel="4" x14ac:dyDescent="0.2">
      <c r="A1475" s="37">
        <v>41352</v>
      </c>
      <c r="B1475" s="45">
        <f>YEAR(Продажи!$A402)</f>
        <v>2013</v>
      </c>
      <c r="C1475" s="24" t="s">
        <v>33</v>
      </c>
      <c r="D1475" s="24" t="s">
        <v>10</v>
      </c>
      <c r="E1475" s="24" t="s">
        <v>35</v>
      </c>
      <c r="F1475" s="33">
        <v>200</v>
      </c>
      <c r="K1475" s="17"/>
    </row>
    <row r="1476" spans="1:11" outlineLevel="3" x14ac:dyDescent="0.2">
      <c r="A1476" s="37"/>
      <c r="B1476" s="45"/>
      <c r="C1476" s="24"/>
      <c r="D1476" s="24"/>
      <c r="E1476" s="60" t="s">
        <v>57</v>
      </c>
      <c r="F1476" s="33">
        <f>SUBTOTAL(9,F1475:F1475)</f>
        <v>200</v>
      </c>
      <c r="K1476" s="17"/>
    </row>
    <row r="1477" spans="1:11" outlineLevel="2" x14ac:dyDescent="0.2">
      <c r="A1477" s="37"/>
      <c r="B1477" s="45"/>
      <c r="C1477" s="24">
        <f>SUBTOTAL(9,C1475:C1475)</f>
        <v>0</v>
      </c>
      <c r="D1477" s="24"/>
      <c r="E1477" s="60" t="s">
        <v>57</v>
      </c>
      <c r="F1477" s="33"/>
      <c r="K1477" s="17"/>
    </row>
    <row r="1478" spans="1:11" outlineLevel="1" x14ac:dyDescent="0.2">
      <c r="A1478" s="37"/>
      <c r="B1478" s="45"/>
      <c r="C1478" s="24">
        <f>SUBTOTAL(9,C1475:C1475)</f>
        <v>0</v>
      </c>
      <c r="D1478" s="60" t="s">
        <v>52</v>
      </c>
      <c r="E1478" s="24"/>
      <c r="F1478" s="33">
        <f>SUBTOTAL(9,F1475:F1475)</f>
        <v>200</v>
      </c>
      <c r="K1478" s="17"/>
    </row>
    <row r="1479" spans="1:11" outlineLevel="4" x14ac:dyDescent="0.2">
      <c r="A1479" s="36">
        <v>41352</v>
      </c>
      <c r="B1479" s="46">
        <f>YEAR(Продажи!$A403)</f>
        <v>2013</v>
      </c>
      <c r="C1479" s="28" t="s">
        <v>26</v>
      </c>
      <c r="D1479" s="28" t="s">
        <v>7</v>
      </c>
      <c r="E1479" s="28" t="s">
        <v>36</v>
      </c>
      <c r="F1479" s="32">
        <v>2700</v>
      </c>
    </row>
    <row r="1480" spans="1:11" outlineLevel="3" x14ac:dyDescent="0.2">
      <c r="A1480" s="36"/>
      <c r="B1480" s="46"/>
      <c r="C1480" s="28"/>
      <c r="D1480" s="28"/>
      <c r="E1480" s="61" t="s">
        <v>55</v>
      </c>
      <c r="F1480" s="32">
        <f>SUBTOTAL(9,F1479:F1479)</f>
        <v>2700</v>
      </c>
    </row>
    <row r="1481" spans="1:11" outlineLevel="2" x14ac:dyDescent="0.2">
      <c r="A1481" s="36"/>
      <c r="B1481" s="46"/>
      <c r="C1481" s="28">
        <f>SUBTOTAL(9,C1479:C1479)</f>
        <v>0</v>
      </c>
      <c r="D1481" s="28"/>
      <c r="E1481" s="61" t="s">
        <v>55</v>
      </c>
      <c r="F1481" s="32"/>
    </row>
    <row r="1482" spans="1:11" outlineLevel="1" x14ac:dyDescent="0.2">
      <c r="A1482" s="36"/>
      <c r="B1482" s="46"/>
      <c r="C1482" s="28">
        <f>SUBTOTAL(9,C1479:C1479)</f>
        <v>0</v>
      </c>
      <c r="D1482" s="61" t="s">
        <v>49</v>
      </c>
      <c r="E1482" s="28"/>
      <c r="F1482" s="32">
        <f>SUBTOTAL(9,F1479:F1479)</f>
        <v>2700</v>
      </c>
    </row>
    <row r="1483" spans="1:11" outlineLevel="4" x14ac:dyDescent="0.2">
      <c r="A1483" s="37">
        <v>41352</v>
      </c>
      <c r="B1483" s="45">
        <f>YEAR(Продажи!$A404)</f>
        <v>2013</v>
      </c>
      <c r="C1483" s="24" t="s">
        <v>33</v>
      </c>
      <c r="D1483" s="24" t="s">
        <v>9</v>
      </c>
      <c r="E1483" s="24" t="s">
        <v>35</v>
      </c>
      <c r="F1483" s="33">
        <v>3900</v>
      </c>
    </row>
    <row r="1484" spans="1:11" outlineLevel="3" x14ac:dyDescent="0.2">
      <c r="A1484" s="37"/>
      <c r="B1484" s="45"/>
      <c r="C1484" s="24"/>
      <c r="D1484" s="24"/>
      <c r="E1484" s="60" t="s">
        <v>57</v>
      </c>
      <c r="F1484" s="33">
        <f>SUBTOTAL(9,F1483:F1483)</f>
        <v>3900</v>
      </c>
    </row>
    <row r="1485" spans="1:11" outlineLevel="2" x14ac:dyDescent="0.2">
      <c r="A1485" s="37"/>
      <c r="B1485" s="45"/>
      <c r="C1485" s="24">
        <f>SUBTOTAL(9,C1483:C1483)</f>
        <v>0</v>
      </c>
      <c r="D1485" s="24"/>
      <c r="E1485" s="60" t="s">
        <v>57</v>
      </c>
      <c r="F1485" s="33"/>
    </row>
    <row r="1486" spans="1:11" outlineLevel="1" x14ac:dyDescent="0.2">
      <c r="A1486" s="37"/>
      <c r="B1486" s="45"/>
      <c r="C1486" s="24">
        <f>SUBTOTAL(9,C1483:C1483)</f>
        <v>0</v>
      </c>
      <c r="D1486" s="60" t="s">
        <v>50</v>
      </c>
      <c r="E1486" s="24"/>
      <c r="F1486" s="33">
        <f>SUBTOTAL(9,F1483:F1483)</f>
        <v>3900</v>
      </c>
    </row>
    <row r="1487" spans="1:11" outlineLevel="4" x14ac:dyDescent="0.2">
      <c r="A1487" s="36">
        <v>41359</v>
      </c>
      <c r="B1487" s="46">
        <f>YEAR(Продажи!$A405)</f>
        <v>2013</v>
      </c>
      <c r="C1487" s="28" t="s">
        <v>16</v>
      </c>
      <c r="D1487" s="28" t="s">
        <v>10</v>
      </c>
      <c r="E1487" s="28" t="s">
        <v>37</v>
      </c>
      <c r="F1487" s="32">
        <v>40</v>
      </c>
    </row>
    <row r="1488" spans="1:11" outlineLevel="3" x14ac:dyDescent="0.2">
      <c r="A1488" s="36"/>
      <c r="B1488" s="46"/>
      <c r="C1488" s="28"/>
      <c r="D1488" s="28"/>
      <c r="E1488" s="61" t="s">
        <v>56</v>
      </c>
      <c r="F1488" s="32">
        <f>SUBTOTAL(9,F1487:F1487)</f>
        <v>40</v>
      </c>
    </row>
    <row r="1489" spans="1:6" outlineLevel="2" x14ac:dyDescent="0.2">
      <c r="A1489" s="36"/>
      <c r="B1489" s="46"/>
      <c r="C1489" s="28">
        <f>SUBTOTAL(9,C1487:C1487)</f>
        <v>0</v>
      </c>
      <c r="D1489" s="28"/>
      <c r="E1489" s="61" t="s">
        <v>56</v>
      </c>
      <c r="F1489" s="32"/>
    </row>
    <row r="1490" spans="1:6" outlineLevel="1" x14ac:dyDescent="0.2">
      <c r="A1490" s="36"/>
      <c r="B1490" s="46"/>
      <c r="C1490" s="28">
        <f>SUBTOTAL(9,C1487:C1487)</f>
        <v>0</v>
      </c>
      <c r="D1490" s="61" t="s">
        <v>52</v>
      </c>
      <c r="E1490" s="28"/>
      <c r="F1490" s="32">
        <f>SUBTOTAL(9,F1487:F1487)</f>
        <v>40</v>
      </c>
    </row>
    <row r="1491" spans="1:6" outlineLevel="4" x14ac:dyDescent="0.2">
      <c r="A1491" s="37">
        <v>41368</v>
      </c>
      <c r="B1491" s="45">
        <f>YEAR(Продажи!$A406)</f>
        <v>2013</v>
      </c>
      <c r="C1491" s="24" t="s">
        <v>16</v>
      </c>
      <c r="D1491" s="24" t="s">
        <v>9</v>
      </c>
      <c r="E1491" s="24" t="s">
        <v>35</v>
      </c>
      <c r="F1491" s="33">
        <v>3300</v>
      </c>
    </row>
    <row r="1492" spans="1:6" outlineLevel="3" x14ac:dyDescent="0.2">
      <c r="A1492" s="37"/>
      <c r="B1492" s="45"/>
      <c r="C1492" s="24"/>
      <c r="D1492" s="24"/>
      <c r="E1492" s="60" t="s">
        <v>57</v>
      </c>
      <c r="F1492" s="33">
        <f>SUBTOTAL(9,F1491:F1491)</f>
        <v>3300</v>
      </c>
    </row>
    <row r="1493" spans="1:6" outlineLevel="2" x14ac:dyDescent="0.2">
      <c r="A1493" s="37"/>
      <c r="B1493" s="45"/>
      <c r="C1493" s="24">
        <f>SUBTOTAL(9,C1491:C1491)</f>
        <v>0</v>
      </c>
      <c r="D1493" s="24"/>
      <c r="E1493" s="60" t="s">
        <v>57</v>
      </c>
      <c r="F1493" s="33"/>
    </row>
    <row r="1494" spans="1:6" outlineLevel="1" x14ac:dyDescent="0.2">
      <c r="A1494" s="37"/>
      <c r="B1494" s="45"/>
      <c r="C1494" s="24">
        <f>SUBTOTAL(9,C1491:C1491)</f>
        <v>0</v>
      </c>
      <c r="D1494" s="60" t="s">
        <v>50</v>
      </c>
      <c r="E1494" s="24"/>
      <c r="F1494" s="33">
        <f>SUBTOTAL(9,F1491:F1491)</f>
        <v>3300</v>
      </c>
    </row>
    <row r="1495" spans="1:6" outlineLevel="4" x14ac:dyDescent="0.2">
      <c r="A1495" s="36">
        <v>41370</v>
      </c>
      <c r="B1495" s="46">
        <f>YEAR(Продажи!$A407)</f>
        <v>2013</v>
      </c>
      <c r="C1495" s="28" t="s">
        <v>16</v>
      </c>
      <c r="D1495" s="28" t="s">
        <v>10</v>
      </c>
      <c r="E1495" s="28" t="s">
        <v>37</v>
      </c>
      <c r="F1495" s="32">
        <v>3000</v>
      </c>
    </row>
    <row r="1496" spans="1:6" outlineLevel="3" x14ac:dyDescent="0.2">
      <c r="A1496" s="36"/>
      <c r="B1496" s="46"/>
      <c r="C1496" s="28"/>
      <c r="D1496" s="28"/>
      <c r="E1496" s="61" t="s">
        <v>56</v>
      </c>
      <c r="F1496" s="32">
        <f>SUBTOTAL(9,F1495:F1495)</f>
        <v>3000</v>
      </c>
    </row>
    <row r="1497" spans="1:6" outlineLevel="2" x14ac:dyDescent="0.2">
      <c r="A1497" s="36"/>
      <c r="B1497" s="46"/>
      <c r="C1497" s="28">
        <f>SUBTOTAL(9,C1495:C1495)</f>
        <v>0</v>
      </c>
      <c r="D1497" s="28"/>
      <c r="E1497" s="61" t="s">
        <v>56</v>
      </c>
      <c r="F1497" s="32"/>
    </row>
    <row r="1498" spans="1:6" outlineLevel="1" x14ac:dyDescent="0.2">
      <c r="A1498" s="36"/>
      <c r="B1498" s="46"/>
      <c r="C1498" s="28">
        <f>SUBTOTAL(9,C1495:C1495)</f>
        <v>0</v>
      </c>
      <c r="D1498" s="61" t="s">
        <v>52</v>
      </c>
      <c r="E1498" s="28"/>
      <c r="F1498" s="32">
        <f>SUBTOTAL(9,F1495:F1495)</f>
        <v>3000</v>
      </c>
    </row>
    <row r="1499" spans="1:6" outlineLevel="4" x14ac:dyDescent="0.2">
      <c r="A1499" s="37">
        <v>41376</v>
      </c>
      <c r="B1499" s="45">
        <f>YEAR(Продажи!$A408)</f>
        <v>2013</v>
      </c>
      <c r="C1499" s="24" t="s">
        <v>16</v>
      </c>
      <c r="D1499" s="24" t="s">
        <v>9</v>
      </c>
      <c r="E1499" s="24" t="s">
        <v>37</v>
      </c>
      <c r="F1499" s="33">
        <v>1000</v>
      </c>
    </row>
    <row r="1500" spans="1:6" outlineLevel="3" x14ac:dyDescent="0.2">
      <c r="A1500" s="37"/>
      <c r="B1500" s="45"/>
      <c r="C1500" s="24"/>
      <c r="D1500" s="24"/>
      <c r="E1500" s="60" t="s">
        <v>56</v>
      </c>
      <c r="F1500" s="33">
        <f>SUBTOTAL(9,F1499:F1499)</f>
        <v>1000</v>
      </c>
    </row>
    <row r="1501" spans="1:6" outlineLevel="2" x14ac:dyDescent="0.2">
      <c r="A1501" s="37"/>
      <c r="B1501" s="45"/>
      <c r="C1501" s="24">
        <f>SUBTOTAL(9,C1499:C1499)</f>
        <v>0</v>
      </c>
      <c r="D1501" s="24"/>
      <c r="E1501" s="60" t="s">
        <v>56</v>
      </c>
      <c r="F1501" s="33"/>
    </row>
    <row r="1502" spans="1:6" outlineLevel="1" x14ac:dyDescent="0.2">
      <c r="A1502" s="37"/>
      <c r="B1502" s="45"/>
      <c r="C1502" s="24">
        <f>SUBTOTAL(9,C1499:C1499)</f>
        <v>0</v>
      </c>
      <c r="D1502" s="60" t="s">
        <v>50</v>
      </c>
      <c r="E1502" s="24"/>
      <c r="F1502" s="33">
        <f>SUBTOTAL(9,F1499:F1499)</f>
        <v>1000</v>
      </c>
    </row>
    <row r="1503" spans="1:6" outlineLevel="4" x14ac:dyDescent="0.2">
      <c r="A1503" s="36">
        <v>41376</v>
      </c>
      <c r="B1503" s="46">
        <f>YEAR(Продажи!$A409)</f>
        <v>2013</v>
      </c>
      <c r="C1503" s="28" t="s">
        <v>33</v>
      </c>
      <c r="D1503" s="28" t="s">
        <v>7</v>
      </c>
      <c r="E1503" s="28" t="s">
        <v>37</v>
      </c>
      <c r="F1503" s="32">
        <v>3700</v>
      </c>
    </row>
    <row r="1504" spans="1:6" outlineLevel="3" x14ac:dyDescent="0.2">
      <c r="A1504" s="36"/>
      <c r="B1504" s="46"/>
      <c r="C1504" s="28"/>
      <c r="D1504" s="28"/>
      <c r="E1504" s="61" t="s">
        <v>56</v>
      </c>
      <c r="F1504" s="32">
        <f>SUBTOTAL(9,F1503:F1503)</f>
        <v>3700</v>
      </c>
    </row>
    <row r="1505" spans="1:11" outlineLevel="2" x14ac:dyDescent="0.2">
      <c r="A1505" s="36"/>
      <c r="B1505" s="46"/>
      <c r="C1505" s="28">
        <f>SUBTOTAL(9,C1503:C1503)</f>
        <v>0</v>
      </c>
      <c r="D1505" s="28"/>
      <c r="E1505" s="61" t="s">
        <v>56</v>
      </c>
      <c r="F1505" s="32"/>
    </row>
    <row r="1506" spans="1:11" outlineLevel="1" x14ac:dyDescent="0.2">
      <c r="A1506" s="36"/>
      <c r="B1506" s="46"/>
      <c r="C1506" s="28">
        <f>SUBTOTAL(9,C1503:C1503)</f>
        <v>0</v>
      </c>
      <c r="D1506" s="61" t="s">
        <v>49</v>
      </c>
      <c r="E1506" s="28"/>
      <c r="F1506" s="32">
        <f>SUBTOTAL(9,F1503:F1503)</f>
        <v>3700</v>
      </c>
    </row>
    <row r="1507" spans="1:11" outlineLevel="4" x14ac:dyDescent="0.2">
      <c r="A1507" s="37">
        <v>41377</v>
      </c>
      <c r="B1507" s="45">
        <f>YEAR(Продажи!$A410)</f>
        <v>2013</v>
      </c>
      <c r="C1507" s="24" t="s">
        <v>21</v>
      </c>
      <c r="D1507" s="24" t="s">
        <v>8</v>
      </c>
      <c r="E1507" s="24" t="s">
        <v>36</v>
      </c>
      <c r="F1507" s="33">
        <v>2000</v>
      </c>
    </row>
    <row r="1508" spans="1:11" outlineLevel="3" x14ac:dyDescent="0.2">
      <c r="A1508" s="37"/>
      <c r="B1508" s="45"/>
      <c r="C1508" s="24"/>
      <c r="D1508" s="24"/>
      <c r="E1508" s="60" t="s">
        <v>55</v>
      </c>
      <c r="F1508" s="33">
        <f>SUBTOTAL(9,F1507:F1507)</f>
        <v>2000</v>
      </c>
    </row>
    <row r="1509" spans="1:11" outlineLevel="2" x14ac:dyDescent="0.2">
      <c r="A1509" s="37"/>
      <c r="B1509" s="45"/>
      <c r="C1509" s="24">
        <f>SUBTOTAL(9,C1507:C1507)</f>
        <v>0</v>
      </c>
      <c r="D1509" s="24"/>
      <c r="E1509" s="60" t="s">
        <v>55</v>
      </c>
      <c r="F1509" s="33"/>
    </row>
    <row r="1510" spans="1:11" outlineLevel="1" x14ac:dyDescent="0.2">
      <c r="A1510" s="37"/>
      <c r="B1510" s="45"/>
      <c r="C1510" s="24">
        <f>SUBTOTAL(9,C1507:C1507)</f>
        <v>0</v>
      </c>
      <c r="D1510" s="60" t="s">
        <v>51</v>
      </c>
      <c r="E1510" s="24"/>
      <c r="F1510" s="33">
        <f>SUBTOTAL(9,F1507:F1507)</f>
        <v>2000</v>
      </c>
    </row>
    <row r="1511" spans="1:11" outlineLevel="4" x14ac:dyDescent="0.2">
      <c r="A1511" s="36">
        <v>41377</v>
      </c>
      <c r="B1511" s="46">
        <f>YEAR(Продажи!$A411)</f>
        <v>2013</v>
      </c>
      <c r="C1511" s="28" t="s">
        <v>23</v>
      </c>
      <c r="D1511" s="28" t="s">
        <v>11</v>
      </c>
      <c r="E1511" s="28" t="s">
        <v>35</v>
      </c>
      <c r="F1511" s="32">
        <v>1300</v>
      </c>
    </row>
    <row r="1512" spans="1:11" outlineLevel="3" x14ac:dyDescent="0.2">
      <c r="A1512" s="36"/>
      <c r="B1512" s="46"/>
      <c r="C1512" s="28"/>
      <c r="D1512" s="28"/>
      <c r="E1512" s="61" t="s">
        <v>57</v>
      </c>
      <c r="F1512" s="32">
        <f>SUBTOTAL(9,F1511:F1511)</f>
        <v>1300</v>
      </c>
    </row>
    <row r="1513" spans="1:11" outlineLevel="2" x14ac:dyDescent="0.2">
      <c r="A1513" s="36"/>
      <c r="B1513" s="46"/>
      <c r="C1513" s="28">
        <f>SUBTOTAL(9,C1511:C1511)</f>
        <v>0</v>
      </c>
      <c r="D1513" s="28"/>
      <c r="E1513" s="61" t="s">
        <v>57</v>
      </c>
      <c r="F1513" s="32"/>
    </row>
    <row r="1514" spans="1:11" outlineLevel="4" x14ac:dyDescent="0.2">
      <c r="A1514" s="37">
        <v>41378</v>
      </c>
      <c r="B1514" s="45">
        <f>YEAR(Продажи!$A412)</f>
        <v>2013</v>
      </c>
      <c r="C1514" s="24" t="s">
        <v>21</v>
      </c>
      <c r="D1514" s="24" t="s">
        <v>11</v>
      </c>
      <c r="E1514" s="24" t="s">
        <v>36</v>
      </c>
      <c r="F1514" s="34">
        <v>900</v>
      </c>
      <c r="K1514" s="17"/>
    </row>
    <row r="1515" spans="1:11" outlineLevel="3" x14ac:dyDescent="0.2">
      <c r="A1515" s="37"/>
      <c r="B1515" s="45"/>
      <c r="C1515" s="24"/>
      <c r="D1515" s="24"/>
      <c r="E1515" s="60" t="s">
        <v>55</v>
      </c>
      <c r="F1515" s="34">
        <f>SUBTOTAL(9,F1514:F1514)</f>
        <v>900</v>
      </c>
      <c r="K1515" s="17"/>
    </row>
    <row r="1516" spans="1:11" outlineLevel="2" x14ac:dyDescent="0.2">
      <c r="A1516" s="37"/>
      <c r="B1516" s="45"/>
      <c r="C1516" s="24">
        <f>SUBTOTAL(9,C1514:C1514)</f>
        <v>0</v>
      </c>
      <c r="D1516" s="24"/>
      <c r="E1516" s="60" t="s">
        <v>55</v>
      </c>
      <c r="F1516" s="34"/>
      <c r="K1516" s="17"/>
    </row>
    <row r="1517" spans="1:11" outlineLevel="1" x14ac:dyDescent="0.2">
      <c r="A1517" s="37"/>
      <c r="B1517" s="45"/>
      <c r="C1517" s="24">
        <f>SUBTOTAL(9,C1511:C1514)</f>
        <v>0</v>
      </c>
      <c r="D1517" s="60" t="s">
        <v>53</v>
      </c>
      <c r="E1517" s="24"/>
      <c r="F1517" s="34">
        <f>SUBTOTAL(9,F1511:F1514)</f>
        <v>2200</v>
      </c>
      <c r="K1517" s="17"/>
    </row>
    <row r="1518" spans="1:11" outlineLevel="4" x14ac:dyDescent="0.2">
      <c r="A1518" s="36">
        <v>41379</v>
      </c>
      <c r="B1518" s="46">
        <f>YEAR(Продажи!$A413)</f>
        <v>2013</v>
      </c>
      <c r="C1518" s="28" t="s">
        <v>21</v>
      </c>
      <c r="D1518" s="28" t="s">
        <v>8</v>
      </c>
      <c r="E1518" s="28" t="s">
        <v>36</v>
      </c>
      <c r="F1518" s="32">
        <v>60</v>
      </c>
    </row>
    <row r="1519" spans="1:11" outlineLevel="3" x14ac:dyDescent="0.2">
      <c r="A1519" s="36"/>
      <c r="B1519" s="46"/>
      <c r="C1519" s="28"/>
      <c r="D1519" s="28"/>
      <c r="E1519" s="61" t="s">
        <v>55</v>
      </c>
      <c r="F1519" s="32">
        <f>SUBTOTAL(9,F1518:F1518)</f>
        <v>60</v>
      </c>
    </row>
    <row r="1520" spans="1:11" outlineLevel="2" x14ac:dyDescent="0.2">
      <c r="A1520" s="36"/>
      <c r="B1520" s="46"/>
      <c r="C1520" s="28">
        <f>SUBTOTAL(9,C1518:C1518)</f>
        <v>0</v>
      </c>
      <c r="D1520" s="28"/>
      <c r="E1520" s="61" t="s">
        <v>55</v>
      </c>
      <c r="F1520" s="32"/>
    </row>
    <row r="1521" spans="1:6" outlineLevel="1" x14ac:dyDescent="0.2">
      <c r="A1521" s="36"/>
      <c r="B1521" s="46"/>
      <c r="C1521" s="28">
        <f>SUBTOTAL(9,C1518:C1518)</f>
        <v>0</v>
      </c>
      <c r="D1521" s="61" t="s">
        <v>51</v>
      </c>
      <c r="E1521" s="28"/>
      <c r="F1521" s="32">
        <f>SUBTOTAL(9,F1518:F1518)</f>
        <v>60</v>
      </c>
    </row>
    <row r="1522" spans="1:6" outlineLevel="4" x14ac:dyDescent="0.2">
      <c r="A1522" s="37">
        <v>41381</v>
      </c>
      <c r="B1522" s="45">
        <f>YEAR(Продажи!$A414)</f>
        <v>2013</v>
      </c>
      <c r="C1522" s="24" t="s">
        <v>26</v>
      </c>
      <c r="D1522" s="24" t="s">
        <v>7</v>
      </c>
      <c r="E1522" s="24" t="s">
        <v>35</v>
      </c>
      <c r="F1522" s="33">
        <v>4000</v>
      </c>
    </row>
    <row r="1523" spans="1:6" outlineLevel="3" x14ac:dyDescent="0.2">
      <c r="A1523" s="37"/>
      <c r="B1523" s="45"/>
      <c r="C1523" s="24"/>
      <c r="D1523" s="24"/>
      <c r="E1523" s="60" t="s">
        <v>57</v>
      </c>
      <c r="F1523" s="33">
        <f>SUBTOTAL(9,F1522:F1522)</f>
        <v>4000</v>
      </c>
    </row>
    <row r="1524" spans="1:6" outlineLevel="2" x14ac:dyDescent="0.2">
      <c r="A1524" s="37"/>
      <c r="B1524" s="45"/>
      <c r="C1524" s="24">
        <f>SUBTOTAL(9,C1522:C1522)</f>
        <v>0</v>
      </c>
      <c r="D1524" s="24"/>
      <c r="E1524" s="60" t="s">
        <v>57</v>
      </c>
      <c r="F1524" s="33"/>
    </row>
    <row r="1525" spans="1:6" outlineLevel="1" x14ac:dyDescent="0.2">
      <c r="A1525" s="37"/>
      <c r="B1525" s="45"/>
      <c r="C1525" s="24">
        <f>SUBTOTAL(9,C1522:C1522)</f>
        <v>0</v>
      </c>
      <c r="D1525" s="60" t="s">
        <v>49</v>
      </c>
      <c r="E1525" s="24"/>
      <c r="F1525" s="33">
        <f>SUBTOTAL(9,F1522:F1522)</f>
        <v>4000</v>
      </c>
    </row>
    <row r="1526" spans="1:6" outlineLevel="4" x14ac:dyDescent="0.2">
      <c r="A1526" s="36">
        <v>41386</v>
      </c>
      <c r="B1526" s="46">
        <f>YEAR(Продажи!$A415)</f>
        <v>2013</v>
      </c>
      <c r="C1526" s="28" t="s">
        <v>16</v>
      </c>
      <c r="D1526" s="28" t="s">
        <v>8</v>
      </c>
      <c r="E1526" s="28" t="s">
        <v>37</v>
      </c>
      <c r="F1526" s="32">
        <v>2200</v>
      </c>
    </row>
    <row r="1527" spans="1:6" outlineLevel="3" x14ac:dyDescent="0.2">
      <c r="A1527" s="36"/>
      <c r="B1527" s="46"/>
      <c r="C1527" s="28"/>
      <c r="D1527" s="28"/>
      <c r="E1527" s="61" t="s">
        <v>56</v>
      </c>
      <c r="F1527" s="32">
        <f>SUBTOTAL(9,F1526:F1526)</f>
        <v>2200</v>
      </c>
    </row>
    <row r="1528" spans="1:6" outlineLevel="2" x14ac:dyDescent="0.2">
      <c r="A1528" s="36"/>
      <c r="B1528" s="46"/>
      <c r="C1528" s="28">
        <f>SUBTOTAL(9,C1526:C1526)</f>
        <v>0</v>
      </c>
      <c r="D1528" s="28"/>
      <c r="E1528" s="61" t="s">
        <v>56</v>
      </c>
      <c r="F1528" s="32"/>
    </row>
    <row r="1529" spans="1:6" outlineLevel="4" x14ac:dyDescent="0.2">
      <c r="A1529" s="37">
        <v>41390</v>
      </c>
      <c r="B1529" s="45">
        <f>YEAR(Продажи!$A416)</f>
        <v>2013</v>
      </c>
      <c r="C1529" s="24" t="s">
        <v>16</v>
      </c>
      <c r="D1529" s="24" t="s">
        <v>8</v>
      </c>
      <c r="E1529" s="24" t="s">
        <v>35</v>
      </c>
      <c r="F1529" s="33">
        <v>4800</v>
      </c>
    </row>
    <row r="1530" spans="1:6" outlineLevel="3" x14ac:dyDescent="0.2">
      <c r="A1530" s="37"/>
      <c r="B1530" s="45"/>
      <c r="C1530" s="24"/>
      <c r="D1530" s="24"/>
      <c r="E1530" s="60" t="s">
        <v>57</v>
      </c>
      <c r="F1530" s="33">
        <f>SUBTOTAL(9,F1529:F1529)</f>
        <v>4800</v>
      </c>
    </row>
    <row r="1531" spans="1:6" outlineLevel="2" x14ac:dyDescent="0.2">
      <c r="A1531" s="37"/>
      <c r="B1531" s="45"/>
      <c r="C1531" s="24">
        <f>SUBTOTAL(9,C1529:C1529)</f>
        <v>0</v>
      </c>
      <c r="D1531" s="24"/>
      <c r="E1531" s="60" t="s">
        <v>57</v>
      </c>
      <c r="F1531" s="33"/>
    </row>
    <row r="1532" spans="1:6" outlineLevel="1" x14ac:dyDescent="0.2">
      <c r="A1532" s="37"/>
      <c r="B1532" s="45"/>
      <c r="C1532" s="24">
        <f>SUBTOTAL(9,C1526:C1529)</f>
        <v>0</v>
      </c>
      <c r="D1532" s="60" t="s">
        <v>51</v>
      </c>
      <c r="E1532" s="24"/>
      <c r="F1532" s="33">
        <f>SUBTOTAL(9,F1526:F1529)</f>
        <v>7000</v>
      </c>
    </row>
    <row r="1533" spans="1:6" outlineLevel="4" x14ac:dyDescent="0.2">
      <c r="A1533" s="36">
        <v>41391</v>
      </c>
      <c r="B1533" s="46">
        <f>YEAR(Продажи!$A417)</f>
        <v>2013</v>
      </c>
      <c r="C1533" s="28" t="s">
        <v>29</v>
      </c>
      <c r="D1533" s="28" t="s">
        <v>9</v>
      </c>
      <c r="E1533" s="28" t="s">
        <v>35</v>
      </c>
      <c r="F1533" s="32">
        <v>4800</v>
      </c>
    </row>
    <row r="1534" spans="1:6" outlineLevel="3" x14ac:dyDescent="0.2">
      <c r="A1534" s="36"/>
      <c r="B1534" s="46"/>
      <c r="C1534" s="28"/>
      <c r="D1534" s="28"/>
      <c r="E1534" s="61" t="s">
        <v>57</v>
      </c>
      <c r="F1534" s="32">
        <f>SUBTOTAL(9,F1533:F1533)</f>
        <v>4800</v>
      </c>
    </row>
    <row r="1535" spans="1:6" outlineLevel="2" x14ac:dyDescent="0.2">
      <c r="A1535" s="36"/>
      <c r="B1535" s="46"/>
      <c r="C1535" s="28">
        <f>SUBTOTAL(9,C1533:C1533)</f>
        <v>0</v>
      </c>
      <c r="D1535" s="28"/>
      <c r="E1535" s="61" t="s">
        <v>57</v>
      </c>
      <c r="F1535" s="32"/>
    </row>
    <row r="1536" spans="1:6" outlineLevel="1" x14ac:dyDescent="0.2">
      <c r="A1536" s="36"/>
      <c r="B1536" s="46"/>
      <c r="C1536" s="28">
        <f>SUBTOTAL(9,C1533:C1533)</f>
        <v>0</v>
      </c>
      <c r="D1536" s="61" t="s">
        <v>50</v>
      </c>
      <c r="E1536" s="28"/>
      <c r="F1536" s="32">
        <f>SUBTOTAL(9,F1533:F1533)</f>
        <v>4800</v>
      </c>
    </row>
    <row r="1537" spans="1:6" outlineLevel="4" x14ac:dyDescent="0.2">
      <c r="A1537" s="37">
        <v>41395</v>
      </c>
      <c r="B1537" s="45">
        <f>YEAR(Продажи!$A418)</f>
        <v>2013</v>
      </c>
      <c r="C1537" s="24" t="s">
        <v>26</v>
      </c>
      <c r="D1537" s="24" t="s">
        <v>12</v>
      </c>
      <c r="E1537" s="24" t="s">
        <v>37</v>
      </c>
      <c r="F1537" s="33">
        <v>300</v>
      </c>
    </row>
    <row r="1538" spans="1:6" outlineLevel="3" x14ac:dyDescent="0.2">
      <c r="A1538" s="37"/>
      <c r="B1538" s="45"/>
      <c r="C1538" s="24"/>
      <c r="D1538" s="24"/>
      <c r="E1538" s="60" t="s">
        <v>56</v>
      </c>
      <c r="F1538" s="33">
        <f>SUBTOTAL(9,F1537:F1537)</f>
        <v>300</v>
      </c>
    </row>
    <row r="1539" spans="1:6" outlineLevel="2" x14ac:dyDescent="0.2">
      <c r="A1539" s="37"/>
      <c r="B1539" s="45"/>
      <c r="C1539" s="24">
        <f>SUBTOTAL(9,C1537:C1537)</f>
        <v>0</v>
      </c>
      <c r="D1539" s="24"/>
      <c r="E1539" s="60" t="s">
        <v>56</v>
      </c>
      <c r="F1539" s="33"/>
    </row>
    <row r="1540" spans="1:6" outlineLevel="1" x14ac:dyDescent="0.2">
      <c r="A1540" s="37"/>
      <c r="B1540" s="45"/>
      <c r="C1540" s="24">
        <f>SUBTOTAL(9,C1537:C1537)</f>
        <v>0</v>
      </c>
      <c r="D1540" s="60" t="s">
        <v>54</v>
      </c>
      <c r="E1540" s="24"/>
      <c r="F1540" s="33">
        <f>SUBTOTAL(9,F1537:F1537)</f>
        <v>300</v>
      </c>
    </row>
    <row r="1541" spans="1:6" outlineLevel="4" x14ac:dyDescent="0.2">
      <c r="A1541" s="36">
        <v>41399</v>
      </c>
      <c r="B1541" s="46">
        <f>YEAR(Продажи!$A419)</f>
        <v>2013</v>
      </c>
      <c r="C1541" s="28" t="s">
        <v>26</v>
      </c>
      <c r="D1541" s="28" t="s">
        <v>9</v>
      </c>
      <c r="E1541" s="28" t="s">
        <v>35</v>
      </c>
      <c r="F1541" s="32">
        <v>1700</v>
      </c>
    </row>
    <row r="1542" spans="1:6" outlineLevel="3" x14ac:dyDescent="0.2">
      <c r="A1542" s="36"/>
      <c r="B1542" s="46"/>
      <c r="C1542" s="28"/>
      <c r="D1542" s="28"/>
      <c r="E1542" s="61" t="s">
        <v>57</v>
      </c>
      <c r="F1542" s="32">
        <f>SUBTOTAL(9,F1541:F1541)</f>
        <v>1700</v>
      </c>
    </row>
    <row r="1543" spans="1:6" outlineLevel="2" x14ac:dyDescent="0.2">
      <c r="A1543" s="36"/>
      <c r="B1543" s="46"/>
      <c r="C1543" s="28">
        <f>SUBTOTAL(9,C1541:C1541)</f>
        <v>0</v>
      </c>
      <c r="D1543" s="28"/>
      <c r="E1543" s="61" t="s">
        <v>57</v>
      </c>
      <c r="F1543" s="32"/>
    </row>
    <row r="1544" spans="1:6" outlineLevel="4" x14ac:dyDescent="0.2">
      <c r="A1544" s="37">
        <v>41401</v>
      </c>
      <c r="B1544" s="45">
        <f>YEAR(Продажи!$A420)</f>
        <v>2013</v>
      </c>
      <c r="C1544" s="24" t="s">
        <v>16</v>
      </c>
      <c r="D1544" s="24" t="s">
        <v>9</v>
      </c>
      <c r="E1544" s="24" t="s">
        <v>37</v>
      </c>
      <c r="F1544" s="33">
        <v>400</v>
      </c>
    </row>
    <row r="1545" spans="1:6" outlineLevel="4" x14ac:dyDescent="0.2">
      <c r="A1545" s="36">
        <v>41402</v>
      </c>
      <c r="B1545" s="46">
        <f>YEAR(Продажи!$A421)</f>
        <v>2013</v>
      </c>
      <c r="C1545" s="28" t="s">
        <v>33</v>
      </c>
      <c r="D1545" s="28" t="s">
        <v>9</v>
      </c>
      <c r="E1545" s="28" t="s">
        <v>37</v>
      </c>
      <c r="F1545" s="32">
        <v>3200</v>
      </c>
    </row>
    <row r="1546" spans="1:6" outlineLevel="3" x14ac:dyDescent="0.2">
      <c r="A1546" s="36"/>
      <c r="B1546" s="46"/>
      <c r="C1546" s="28"/>
      <c r="D1546" s="28"/>
      <c r="E1546" s="61" t="s">
        <v>56</v>
      </c>
      <c r="F1546" s="32">
        <f>SUBTOTAL(9,F1544:F1545)</f>
        <v>3600</v>
      </c>
    </row>
    <row r="1547" spans="1:6" outlineLevel="2" x14ac:dyDescent="0.2">
      <c r="A1547" s="36"/>
      <c r="B1547" s="46"/>
      <c r="C1547" s="28">
        <f>SUBTOTAL(9,C1544:C1545)</f>
        <v>0</v>
      </c>
      <c r="D1547" s="28"/>
      <c r="E1547" s="61" t="s">
        <v>56</v>
      </c>
      <c r="F1547" s="32"/>
    </row>
    <row r="1548" spans="1:6" outlineLevel="1" x14ac:dyDescent="0.2">
      <c r="A1548" s="36"/>
      <c r="B1548" s="46"/>
      <c r="C1548" s="28">
        <f>SUBTOTAL(9,C1541:C1545)</f>
        <v>0</v>
      </c>
      <c r="D1548" s="61" t="s">
        <v>50</v>
      </c>
      <c r="E1548" s="28"/>
      <c r="F1548" s="32">
        <f>SUBTOTAL(9,F1541:F1545)</f>
        <v>5300</v>
      </c>
    </row>
    <row r="1549" spans="1:6" outlineLevel="4" x14ac:dyDescent="0.2">
      <c r="A1549" s="37">
        <v>41406</v>
      </c>
      <c r="B1549" s="45">
        <f>YEAR(Продажи!$A422)</f>
        <v>2013</v>
      </c>
      <c r="C1549" s="24" t="s">
        <v>26</v>
      </c>
      <c r="D1549" s="24" t="s">
        <v>8</v>
      </c>
      <c r="E1549" s="24" t="s">
        <v>35</v>
      </c>
      <c r="F1549" s="33">
        <v>1600</v>
      </c>
    </row>
    <row r="1550" spans="1:6" outlineLevel="4" x14ac:dyDescent="0.2">
      <c r="A1550" s="36">
        <v>41411</v>
      </c>
      <c r="B1550" s="46">
        <f>YEAR(Продажи!$A423)</f>
        <v>2013</v>
      </c>
      <c r="C1550" s="28" t="s">
        <v>16</v>
      </c>
      <c r="D1550" s="28" t="s">
        <v>8</v>
      </c>
      <c r="E1550" s="28" t="s">
        <v>35</v>
      </c>
      <c r="F1550" s="32">
        <v>3200</v>
      </c>
    </row>
    <row r="1551" spans="1:6" outlineLevel="3" x14ac:dyDescent="0.2">
      <c r="A1551" s="36"/>
      <c r="B1551" s="46"/>
      <c r="C1551" s="28"/>
      <c r="D1551" s="28"/>
      <c r="E1551" s="61" t="s">
        <v>57</v>
      </c>
      <c r="F1551" s="32">
        <f>SUBTOTAL(9,F1549:F1550)</f>
        <v>4800</v>
      </c>
    </row>
    <row r="1552" spans="1:6" outlineLevel="2" x14ac:dyDescent="0.2">
      <c r="A1552" s="36"/>
      <c r="B1552" s="46"/>
      <c r="C1552" s="28">
        <f>SUBTOTAL(9,C1549:C1550)</f>
        <v>0</v>
      </c>
      <c r="D1552" s="28"/>
      <c r="E1552" s="61" t="s">
        <v>57</v>
      </c>
      <c r="F1552" s="32"/>
    </row>
    <row r="1553" spans="1:11" outlineLevel="1" x14ac:dyDescent="0.2">
      <c r="A1553" s="36"/>
      <c r="B1553" s="46"/>
      <c r="C1553" s="28">
        <f>SUBTOTAL(9,C1549:C1550)</f>
        <v>0</v>
      </c>
      <c r="D1553" s="61" t="s">
        <v>51</v>
      </c>
      <c r="E1553" s="28"/>
      <c r="F1553" s="32">
        <f>SUBTOTAL(9,F1549:F1550)</f>
        <v>4800</v>
      </c>
    </row>
    <row r="1554" spans="1:11" outlineLevel="4" x14ac:dyDescent="0.2">
      <c r="A1554" s="37">
        <v>41413</v>
      </c>
      <c r="B1554" s="45">
        <f>YEAR(Продажи!$A424)</f>
        <v>2013</v>
      </c>
      <c r="C1554" s="24" t="s">
        <v>33</v>
      </c>
      <c r="D1554" s="24" t="s">
        <v>10</v>
      </c>
      <c r="E1554" s="24" t="s">
        <v>37</v>
      </c>
      <c r="F1554" s="34">
        <v>2400</v>
      </c>
      <c r="K1554" s="17"/>
    </row>
    <row r="1555" spans="1:11" outlineLevel="3" x14ac:dyDescent="0.2">
      <c r="A1555" s="37"/>
      <c r="B1555" s="45"/>
      <c r="C1555" s="24"/>
      <c r="D1555" s="24"/>
      <c r="E1555" s="60" t="s">
        <v>56</v>
      </c>
      <c r="F1555" s="34">
        <f>SUBTOTAL(9,F1554:F1554)</f>
        <v>2400</v>
      </c>
      <c r="K1555" s="17"/>
    </row>
    <row r="1556" spans="1:11" outlineLevel="2" x14ac:dyDescent="0.2">
      <c r="A1556" s="37"/>
      <c r="B1556" s="45"/>
      <c r="C1556" s="24">
        <f>SUBTOTAL(9,C1554:C1554)</f>
        <v>0</v>
      </c>
      <c r="D1556" s="24"/>
      <c r="E1556" s="60" t="s">
        <v>56</v>
      </c>
      <c r="F1556" s="34"/>
      <c r="K1556" s="17"/>
    </row>
    <row r="1557" spans="1:11" outlineLevel="1" x14ac:dyDescent="0.2">
      <c r="A1557" s="37"/>
      <c r="B1557" s="45"/>
      <c r="C1557" s="24">
        <f>SUBTOTAL(9,C1554:C1554)</f>
        <v>0</v>
      </c>
      <c r="D1557" s="60" t="s">
        <v>52</v>
      </c>
      <c r="E1557" s="24"/>
      <c r="F1557" s="34">
        <f>SUBTOTAL(9,F1554:F1554)</f>
        <v>2400</v>
      </c>
      <c r="K1557" s="17"/>
    </row>
    <row r="1558" spans="1:11" outlineLevel="4" x14ac:dyDescent="0.2">
      <c r="A1558" s="36">
        <v>41413</v>
      </c>
      <c r="B1558" s="46">
        <f>YEAR(Продажи!$A425)</f>
        <v>2013</v>
      </c>
      <c r="C1558" s="28" t="s">
        <v>21</v>
      </c>
      <c r="D1558" s="28" t="s">
        <v>8</v>
      </c>
      <c r="E1558" s="28" t="s">
        <v>35</v>
      </c>
      <c r="F1558" s="32">
        <v>1200</v>
      </c>
    </row>
    <row r="1559" spans="1:11" outlineLevel="3" x14ac:dyDescent="0.2">
      <c r="A1559" s="36"/>
      <c r="B1559" s="46"/>
      <c r="C1559" s="28"/>
      <c r="D1559" s="28"/>
      <c r="E1559" s="61" t="s">
        <v>57</v>
      </c>
      <c r="F1559" s="32">
        <f>SUBTOTAL(9,F1558:F1558)</f>
        <v>1200</v>
      </c>
    </row>
    <row r="1560" spans="1:11" outlineLevel="2" x14ac:dyDescent="0.2">
      <c r="A1560" s="36"/>
      <c r="B1560" s="46"/>
      <c r="C1560" s="28">
        <f>SUBTOTAL(9,C1558:C1558)</f>
        <v>0</v>
      </c>
      <c r="D1560" s="28"/>
      <c r="E1560" s="61" t="s">
        <v>57</v>
      </c>
      <c r="F1560" s="32"/>
    </row>
    <row r="1561" spans="1:11" outlineLevel="1" x14ac:dyDescent="0.2">
      <c r="A1561" s="36"/>
      <c r="B1561" s="46"/>
      <c r="C1561" s="28">
        <f>SUBTOTAL(9,C1558:C1558)</f>
        <v>0</v>
      </c>
      <c r="D1561" s="61" t="s">
        <v>51</v>
      </c>
      <c r="E1561" s="28"/>
      <c r="F1561" s="32">
        <f>SUBTOTAL(9,F1558:F1558)</f>
        <v>1200</v>
      </c>
    </row>
    <row r="1562" spans="1:11" outlineLevel="4" x14ac:dyDescent="0.2">
      <c r="A1562" s="37">
        <v>41421</v>
      </c>
      <c r="B1562" s="45">
        <f>YEAR(Продажи!$A426)</f>
        <v>2013</v>
      </c>
      <c r="C1562" s="24" t="s">
        <v>29</v>
      </c>
      <c r="D1562" s="24" t="s">
        <v>11</v>
      </c>
      <c r="E1562" s="24" t="s">
        <v>37</v>
      </c>
      <c r="F1562" s="33">
        <v>3200</v>
      </c>
    </row>
    <row r="1563" spans="1:11" outlineLevel="3" x14ac:dyDescent="0.2">
      <c r="A1563" s="37"/>
      <c r="B1563" s="45"/>
      <c r="C1563" s="24"/>
      <c r="D1563" s="24"/>
      <c r="E1563" s="60" t="s">
        <v>56</v>
      </c>
      <c r="F1563" s="33">
        <f>SUBTOTAL(9,F1562:F1562)</f>
        <v>3200</v>
      </c>
    </row>
    <row r="1564" spans="1:11" outlineLevel="2" x14ac:dyDescent="0.2">
      <c r="A1564" s="37"/>
      <c r="B1564" s="45"/>
      <c r="C1564" s="24">
        <f>SUBTOTAL(9,C1562:C1562)</f>
        <v>0</v>
      </c>
      <c r="D1564" s="24"/>
      <c r="E1564" s="60" t="s">
        <v>56</v>
      </c>
      <c r="F1564" s="33"/>
    </row>
    <row r="1565" spans="1:11" outlineLevel="1" x14ac:dyDescent="0.2">
      <c r="A1565" s="37"/>
      <c r="B1565" s="45"/>
      <c r="C1565" s="24">
        <f>SUBTOTAL(9,C1562:C1562)</f>
        <v>0</v>
      </c>
      <c r="D1565" s="60" t="s">
        <v>53</v>
      </c>
      <c r="E1565" s="24"/>
      <c r="F1565" s="33">
        <f>SUBTOTAL(9,F1562:F1562)</f>
        <v>3200</v>
      </c>
    </row>
    <row r="1566" spans="1:11" outlineLevel="4" x14ac:dyDescent="0.2">
      <c r="A1566" s="36">
        <v>41427</v>
      </c>
      <c r="B1566" s="46">
        <f>YEAR(Продажи!$A427)</f>
        <v>2013</v>
      </c>
      <c r="C1566" s="28" t="s">
        <v>23</v>
      </c>
      <c r="D1566" s="28" t="s">
        <v>10</v>
      </c>
      <c r="E1566" s="28" t="s">
        <v>37</v>
      </c>
      <c r="F1566" s="32">
        <v>2900</v>
      </c>
    </row>
    <row r="1567" spans="1:11" outlineLevel="3" x14ac:dyDescent="0.2">
      <c r="A1567" s="36"/>
      <c r="B1567" s="46"/>
      <c r="C1567" s="28"/>
      <c r="D1567" s="28"/>
      <c r="E1567" s="61" t="s">
        <v>56</v>
      </c>
      <c r="F1567" s="32">
        <f>SUBTOTAL(9,F1566:F1566)</f>
        <v>2900</v>
      </c>
    </row>
    <row r="1568" spans="1:11" outlineLevel="2" x14ac:dyDescent="0.2">
      <c r="A1568" s="36"/>
      <c r="B1568" s="46"/>
      <c r="C1568" s="28">
        <f>SUBTOTAL(9,C1566:C1566)</f>
        <v>0</v>
      </c>
      <c r="D1568" s="28"/>
      <c r="E1568" s="61" t="s">
        <v>56</v>
      </c>
      <c r="F1568" s="32"/>
    </row>
    <row r="1569" spans="1:11" outlineLevel="1" x14ac:dyDescent="0.2">
      <c r="A1569" s="36"/>
      <c r="B1569" s="46"/>
      <c r="C1569" s="28">
        <f>SUBTOTAL(9,C1566:C1566)</f>
        <v>0</v>
      </c>
      <c r="D1569" s="61" t="s">
        <v>52</v>
      </c>
      <c r="E1569" s="28"/>
      <c r="F1569" s="32">
        <f>SUBTOTAL(9,F1566:F1566)</f>
        <v>2900</v>
      </c>
    </row>
    <row r="1570" spans="1:11" outlineLevel="4" x14ac:dyDescent="0.2">
      <c r="A1570" s="37">
        <v>41431</v>
      </c>
      <c r="B1570" s="45">
        <f>YEAR(Продажи!$A428)</f>
        <v>2013</v>
      </c>
      <c r="C1570" s="24" t="s">
        <v>26</v>
      </c>
      <c r="D1570" s="24" t="s">
        <v>7</v>
      </c>
      <c r="E1570" s="24" t="s">
        <v>36</v>
      </c>
      <c r="F1570" s="33">
        <v>2800</v>
      </c>
    </row>
    <row r="1571" spans="1:11" outlineLevel="3" x14ac:dyDescent="0.2">
      <c r="A1571" s="37"/>
      <c r="B1571" s="45"/>
      <c r="C1571" s="24"/>
      <c r="D1571" s="24"/>
      <c r="E1571" s="60" t="s">
        <v>55</v>
      </c>
      <c r="F1571" s="33">
        <f>SUBTOTAL(9,F1570:F1570)</f>
        <v>2800</v>
      </c>
    </row>
    <row r="1572" spans="1:11" outlineLevel="2" x14ac:dyDescent="0.2">
      <c r="A1572" s="37"/>
      <c r="B1572" s="45"/>
      <c r="C1572" s="24">
        <f>SUBTOTAL(9,C1570:C1570)</f>
        <v>0</v>
      </c>
      <c r="D1572" s="24"/>
      <c r="E1572" s="60" t="s">
        <v>55</v>
      </c>
      <c r="F1572" s="33"/>
    </row>
    <row r="1573" spans="1:11" outlineLevel="4" x14ac:dyDescent="0.2">
      <c r="A1573" s="36">
        <v>41432</v>
      </c>
      <c r="B1573" s="46">
        <f>YEAR(Продажи!$A429)</f>
        <v>2013</v>
      </c>
      <c r="C1573" s="28" t="s">
        <v>33</v>
      </c>
      <c r="D1573" s="28" t="s">
        <v>7</v>
      </c>
      <c r="E1573" s="28" t="s">
        <v>37</v>
      </c>
      <c r="F1573" s="32">
        <v>200</v>
      </c>
    </row>
    <row r="1574" spans="1:11" outlineLevel="3" x14ac:dyDescent="0.2">
      <c r="A1574" s="36"/>
      <c r="B1574" s="46"/>
      <c r="C1574" s="28"/>
      <c r="D1574" s="28"/>
      <c r="E1574" s="61" t="s">
        <v>56</v>
      </c>
      <c r="F1574" s="32">
        <f>SUBTOTAL(9,F1573:F1573)</f>
        <v>200</v>
      </c>
    </row>
    <row r="1575" spans="1:11" outlineLevel="2" x14ac:dyDescent="0.2">
      <c r="A1575" s="36"/>
      <c r="B1575" s="46"/>
      <c r="C1575" s="28">
        <f>SUBTOTAL(9,C1573:C1573)</f>
        <v>0</v>
      </c>
      <c r="D1575" s="28"/>
      <c r="E1575" s="61" t="s">
        <v>56</v>
      </c>
      <c r="F1575" s="32"/>
    </row>
    <row r="1576" spans="1:11" outlineLevel="1" x14ac:dyDescent="0.2">
      <c r="A1576" s="36"/>
      <c r="B1576" s="46"/>
      <c r="C1576" s="28">
        <f>SUBTOTAL(9,C1570:C1573)</f>
        <v>0</v>
      </c>
      <c r="D1576" s="61" t="s">
        <v>49</v>
      </c>
      <c r="E1576" s="28"/>
      <c r="F1576" s="32">
        <f>SUBTOTAL(9,F1570:F1573)</f>
        <v>3000</v>
      </c>
    </row>
    <row r="1577" spans="1:11" outlineLevel="4" x14ac:dyDescent="0.2">
      <c r="A1577" s="37">
        <v>41434</v>
      </c>
      <c r="B1577" s="45">
        <f>YEAR(Продажи!$A430)</f>
        <v>2013</v>
      </c>
      <c r="C1577" s="24" t="s">
        <v>26</v>
      </c>
      <c r="D1577" s="24" t="s">
        <v>9</v>
      </c>
      <c r="E1577" s="24" t="s">
        <v>35</v>
      </c>
      <c r="F1577" s="33">
        <v>400</v>
      </c>
    </row>
    <row r="1578" spans="1:11" outlineLevel="3" x14ac:dyDescent="0.2">
      <c r="A1578" s="37"/>
      <c r="B1578" s="45"/>
      <c r="C1578" s="24"/>
      <c r="D1578" s="24"/>
      <c r="E1578" s="60" t="s">
        <v>57</v>
      </c>
      <c r="F1578" s="33">
        <f>SUBTOTAL(9,F1577:F1577)</f>
        <v>400</v>
      </c>
    </row>
    <row r="1579" spans="1:11" outlineLevel="2" x14ac:dyDescent="0.2">
      <c r="A1579" s="37"/>
      <c r="B1579" s="45"/>
      <c r="C1579" s="24">
        <f>SUBTOTAL(9,C1577:C1577)</f>
        <v>0</v>
      </c>
      <c r="D1579" s="24"/>
      <c r="E1579" s="60" t="s">
        <v>57</v>
      </c>
      <c r="F1579" s="33"/>
    </row>
    <row r="1580" spans="1:11" outlineLevel="1" x14ac:dyDescent="0.2">
      <c r="A1580" s="37"/>
      <c r="B1580" s="45"/>
      <c r="C1580" s="24">
        <f>SUBTOTAL(9,C1577:C1577)</f>
        <v>0</v>
      </c>
      <c r="D1580" s="60" t="s">
        <v>50</v>
      </c>
      <c r="E1580" s="24"/>
      <c r="F1580" s="33">
        <f>SUBTOTAL(9,F1577:F1577)</f>
        <v>400</v>
      </c>
    </row>
    <row r="1581" spans="1:11" outlineLevel="4" x14ac:dyDescent="0.2">
      <c r="A1581" s="36">
        <v>41435</v>
      </c>
      <c r="B1581" s="46">
        <f>YEAR(Продажи!$A431)</f>
        <v>2013</v>
      </c>
      <c r="C1581" s="28" t="s">
        <v>21</v>
      </c>
      <c r="D1581" s="28" t="s">
        <v>7</v>
      </c>
      <c r="E1581" s="28" t="s">
        <v>35</v>
      </c>
      <c r="F1581" s="35">
        <v>4400</v>
      </c>
      <c r="K1581" s="17"/>
    </row>
    <row r="1582" spans="1:11" outlineLevel="3" x14ac:dyDescent="0.2">
      <c r="A1582" s="36"/>
      <c r="B1582" s="46"/>
      <c r="C1582" s="28"/>
      <c r="D1582" s="28"/>
      <c r="E1582" s="61" t="s">
        <v>57</v>
      </c>
      <c r="F1582" s="35">
        <f>SUBTOTAL(9,F1581:F1581)</f>
        <v>4400</v>
      </c>
      <c r="K1582" s="17"/>
    </row>
    <row r="1583" spans="1:11" outlineLevel="2" x14ac:dyDescent="0.2">
      <c r="A1583" s="36"/>
      <c r="B1583" s="46"/>
      <c r="C1583" s="28">
        <f>SUBTOTAL(9,C1581:C1581)</f>
        <v>0</v>
      </c>
      <c r="D1583" s="28"/>
      <c r="E1583" s="61" t="s">
        <v>57</v>
      </c>
      <c r="F1583" s="35"/>
      <c r="K1583" s="17"/>
    </row>
    <row r="1584" spans="1:11" outlineLevel="1" x14ac:dyDescent="0.2">
      <c r="A1584" s="36"/>
      <c r="B1584" s="46"/>
      <c r="C1584" s="28">
        <f>SUBTOTAL(9,C1581:C1581)</f>
        <v>0</v>
      </c>
      <c r="D1584" s="61" t="s">
        <v>49</v>
      </c>
      <c r="E1584" s="28"/>
      <c r="F1584" s="35">
        <f>SUBTOTAL(9,F1581:F1581)</f>
        <v>4400</v>
      </c>
      <c r="K1584" s="17"/>
    </row>
    <row r="1585" spans="1:6" outlineLevel="4" x14ac:dyDescent="0.2">
      <c r="A1585" s="37">
        <v>41437</v>
      </c>
      <c r="B1585" s="45">
        <f>YEAR(Продажи!$A432)</f>
        <v>2013</v>
      </c>
      <c r="C1585" s="24" t="s">
        <v>29</v>
      </c>
      <c r="D1585" s="24" t="s">
        <v>9</v>
      </c>
      <c r="E1585" s="24" t="s">
        <v>37</v>
      </c>
      <c r="F1585" s="33">
        <v>2600</v>
      </c>
    </row>
    <row r="1586" spans="1:6" outlineLevel="4" x14ac:dyDescent="0.2">
      <c r="A1586" s="36">
        <v>41438</v>
      </c>
      <c r="B1586" s="46">
        <f>YEAR(Продажи!$A433)</f>
        <v>2013</v>
      </c>
      <c r="C1586" s="28" t="s">
        <v>33</v>
      </c>
      <c r="D1586" s="28" t="s">
        <v>9</v>
      </c>
      <c r="E1586" s="28" t="s">
        <v>37</v>
      </c>
      <c r="F1586" s="32">
        <v>1500</v>
      </c>
    </row>
    <row r="1587" spans="1:6" outlineLevel="3" x14ac:dyDescent="0.2">
      <c r="A1587" s="36"/>
      <c r="B1587" s="46"/>
      <c r="C1587" s="28"/>
      <c r="D1587" s="28"/>
      <c r="E1587" s="61" t="s">
        <v>56</v>
      </c>
      <c r="F1587" s="32">
        <f>SUBTOTAL(9,F1585:F1586)</f>
        <v>4100</v>
      </c>
    </row>
    <row r="1588" spans="1:6" outlineLevel="2" x14ac:dyDescent="0.2">
      <c r="A1588" s="36"/>
      <c r="B1588" s="46"/>
      <c r="C1588" s="28">
        <f>SUBTOTAL(9,C1585:C1586)</f>
        <v>0</v>
      </c>
      <c r="D1588" s="28"/>
      <c r="E1588" s="61" t="s">
        <v>56</v>
      </c>
      <c r="F1588" s="32"/>
    </row>
    <row r="1589" spans="1:6" outlineLevel="1" x14ac:dyDescent="0.2">
      <c r="A1589" s="36"/>
      <c r="B1589" s="46"/>
      <c r="C1589" s="28">
        <f>SUBTOTAL(9,C1585:C1586)</f>
        <v>0</v>
      </c>
      <c r="D1589" s="61" t="s">
        <v>50</v>
      </c>
      <c r="E1589" s="28"/>
      <c r="F1589" s="32">
        <f>SUBTOTAL(9,F1585:F1586)</f>
        <v>4100</v>
      </c>
    </row>
    <row r="1590" spans="1:6" outlineLevel="4" x14ac:dyDescent="0.2">
      <c r="A1590" s="37">
        <v>41439</v>
      </c>
      <c r="B1590" s="45">
        <f>YEAR(Продажи!$A434)</f>
        <v>2013</v>
      </c>
      <c r="C1590" s="24" t="s">
        <v>23</v>
      </c>
      <c r="D1590" s="24" t="s">
        <v>8</v>
      </c>
      <c r="E1590" s="24" t="s">
        <v>36</v>
      </c>
      <c r="F1590" s="33">
        <v>2200</v>
      </c>
    </row>
    <row r="1591" spans="1:6" outlineLevel="3" x14ac:dyDescent="0.2">
      <c r="A1591" s="37"/>
      <c r="B1591" s="45"/>
      <c r="C1591" s="24"/>
      <c r="D1591" s="24"/>
      <c r="E1591" s="60" t="s">
        <v>55</v>
      </c>
      <c r="F1591" s="33">
        <f>SUBTOTAL(9,F1590:F1590)</f>
        <v>2200</v>
      </c>
    </row>
    <row r="1592" spans="1:6" outlineLevel="2" x14ac:dyDescent="0.2">
      <c r="A1592" s="37"/>
      <c r="B1592" s="45"/>
      <c r="C1592" s="24">
        <f>SUBTOTAL(9,C1590:C1590)</f>
        <v>0</v>
      </c>
      <c r="D1592" s="24"/>
      <c r="E1592" s="60" t="s">
        <v>55</v>
      </c>
      <c r="F1592" s="33"/>
    </row>
    <row r="1593" spans="1:6" outlineLevel="1" x14ac:dyDescent="0.2">
      <c r="A1593" s="37"/>
      <c r="B1593" s="45"/>
      <c r="C1593" s="24">
        <f>SUBTOTAL(9,C1590:C1590)</f>
        <v>0</v>
      </c>
      <c r="D1593" s="60" t="s">
        <v>51</v>
      </c>
      <c r="E1593" s="24"/>
      <c r="F1593" s="33">
        <f>SUBTOTAL(9,F1590:F1590)</f>
        <v>2200</v>
      </c>
    </row>
    <row r="1594" spans="1:6" outlineLevel="4" x14ac:dyDescent="0.2">
      <c r="A1594" s="36">
        <v>41441</v>
      </c>
      <c r="B1594" s="46">
        <f>YEAR(Продажи!$A435)</f>
        <v>2013</v>
      </c>
      <c r="C1594" s="28" t="s">
        <v>16</v>
      </c>
      <c r="D1594" s="28" t="s">
        <v>7</v>
      </c>
      <c r="E1594" s="28" t="s">
        <v>35</v>
      </c>
      <c r="F1594" s="32">
        <v>3200</v>
      </c>
    </row>
    <row r="1595" spans="1:6" outlineLevel="3" x14ac:dyDescent="0.2">
      <c r="A1595" s="36"/>
      <c r="B1595" s="46"/>
      <c r="C1595" s="28"/>
      <c r="D1595" s="28"/>
      <c r="E1595" s="61" t="s">
        <v>57</v>
      </c>
      <c r="F1595" s="32">
        <f>SUBTOTAL(9,F1594:F1594)</f>
        <v>3200</v>
      </c>
    </row>
    <row r="1596" spans="1:6" outlineLevel="2" x14ac:dyDescent="0.2">
      <c r="A1596" s="36"/>
      <c r="B1596" s="46"/>
      <c r="C1596" s="28">
        <f>SUBTOTAL(9,C1594:C1594)</f>
        <v>0</v>
      </c>
      <c r="D1596" s="28"/>
      <c r="E1596" s="61" t="s">
        <v>57</v>
      </c>
      <c r="F1596" s="32"/>
    </row>
    <row r="1597" spans="1:6" outlineLevel="1" x14ac:dyDescent="0.2">
      <c r="A1597" s="36"/>
      <c r="B1597" s="46"/>
      <c r="C1597" s="28">
        <f>SUBTOTAL(9,C1594:C1594)</f>
        <v>0</v>
      </c>
      <c r="D1597" s="61" t="s">
        <v>49</v>
      </c>
      <c r="E1597" s="28"/>
      <c r="F1597" s="32">
        <f>SUBTOTAL(9,F1594:F1594)</f>
        <v>3200</v>
      </c>
    </row>
    <row r="1598" spans="1:6" outlineLevel="4" x14ac:dyDescent="0.2">
      <c r="A1598" s="37">
        <v>41444</v>
      </c>
      <c r="B1598" s="45">
        <f>YEAR(Продажи!$A436)</f>
        <v>2013</v>
      </c>
      <c r="C1598" s="24" t="s">
        <v>16</v>
      </c>
      <c r="D1598" s="24" t="s">
        <v>8</v>
      </c>
      <c r="E1598" s="24" t="s">
        <v>37</v>
      </c>
      <c r="F1598" s="33">
        <v>4700</v>
      </c>
    </row>
    <row r="1599" spans="1:6" outlineLevel="3" x14ac:dyDescent="0.2">
      <c r="A1599" s="37"/>
      <c r="B1599" s="45"/>
      <c r="C1599" s="24"/>
      <c r="D1599" s="24"/>
      <c r="E1599" s="60" t="s">
        <v>56</v>
      </c>
      <c r="F1599" s="33">
        <f>SUBTOTAL(9,F1598:F1598)</f>
        <v>4700</v>
      </c>
    </row>
    <row r="1600" spans="1:6" outlineLevel="2" x14ac:dyDescent="0.2">
      <c r="A1600" s="37"/>
      <c r="B1600" s="45"/>
      <c r="C1600" s="24">
        <f>SUBTOTAL(9,C1598:C1598)</f>
        <v>0</v>
      </c>
      <c r="D1600" s="24"/>
      <c r="E1600" s="60" t="s">
        <v>56</v>
      </c>
      <c r="F1600" s="33"/>
    </row>
    <row r="1601" spans="1:11" outlineLevel="1" x14ac:dyDescent="0.2">
      <c r="A1601" s="37"/>
      <c r="B1601" s="45"/>
      <c r="C1601" s="24">
        <f>SUBTOTAL(9,C1598:C1598)</f>
        <v>0</v>
      </c>
      <c r="D1601" s="60" t="s">
        <v>51</v>
      </c>
      <c r="E1601" s="24"/>
      <c r="F1601" s="33">
        <f>SUBTOTAL(9,F1598:F1598)</f>
        <v>4700</v>
      </c>
    </row>
    <row r="1602" spans="1:11" outlineLevel="4" x14ac:dyDescent="0.2">
      <c r="A1602" s="36">
        <v>41444</v>
      </c>
      <c r="B1602" s="46">
        <f>YEAR(Продажи!$A437)</f>
        <v>2013</v>
      </c>
      <c r="C1602" s="28" t="s">
        <v>29</v>
      </c>
      <c r="D1602" s="28" t="s">
        <v>10</v>
      </c>
      <c r="E1602" s="28" t="s">
        <v>37</v>
      </c>
      <c r="F1602" s="32">
        <v>1700</v>
      </c>
    </row>
    <row r="1603" spans="1:11" outlineLevel="3" x14ac:dyDescent="0.2">
      <c r="A1603" s="36"/>
      <c r="B1603" s="46"/>
      <c r="C1603" s="28"/>
      <c r="D1603" s="28"/>
      <c r="E1603" s="61" t="s">
        <v>56</v>
      </c>
      <c r="F1603" s="32">
        <f>SUBTOTAL(9,F1602:F1602)</f>
        <v>1700</v>
      </c>
    </row>
    <row r="1604" spans="1:11" outlineLevel="2" x14ac:dyDescent="0.2">
      <c r="A1604" s="36"/>
      <c r="B1604" s="46"/>
      <c r="C1604" s="28">
        <f>SUBTOTAL(9,C1602:C1602)</f>
        <v>0</v>
      </c>
      <c r="D1604" s="28"/>
      <c r="E1604" s="61" t="s">
        <v>56</v>
      </c>
      <c r="F1604" s="32"/>
    </row>
    <row r="1605" spans="1:11" outlineLevel="1" x14ac:dyDescent="0.2">
      <c r="A1605" s="36"/>
      <c r="B1605" s="46"/>
      <c r="C1605" s="28">
        <f>SUBTOTAL(9,C1602:C1602)</f>
        <v>0</v>
      </c>
      <c r="D1605" s="61" t="s">
        <v>52</v>
      </c>
      <c r="E1605" s="28"/>
      <c r="F1605" s="32">
        <f>SUBTOTAL(9,F1602:F1602)</f>
        <v>1700</v>
      </c>
    </row>
    <row r="1606" spans="1:11" outlineLevel="4" x14ac:dyDescent="0.2">
      <c r="A1606" s="37">
        <v>41445</v>
      </c>
      <c r="B1606" s="45">
        <f>YEAR(Продажи!$A438)</f>
        <v>2013</v>
      </c>
      <c r="C1606" s="24" t="s">
        <v>26</v>
      </c>
      <c r="D1606" s="24" t="s">
        <v>7</v>
      </c>
      <c r="E1606" s="24" t="s">
        <v>36</v>
      </c>
      <c r="F1606" s="33">
        <v>3500</v>
      </c>
    </row>
    <row r="1607" spans="1:11" outlineLevel="3" x14ac:dyDescent="0.2">
      <c r="A1607" s="37"/>
      <c r="B1607" s="45"/>
      <c r="C1607" s="24"/>
      <c r="D1607" s="24"/>
      <c r="E1607" s="60" t="s">
        <v>55</v>
      </c>
      <c r="F1607" s="33">
        <f>SUBTOTAL(9,F1606:F1606)</f>
        <v>3500</v>
      </c>
    </row>
    <row r="1608" spans="1:11" outlineLevel="2" x14ac:dyDescent="0.2">
      <c r="A1608" s="37"/>
      <c r="B1608" s="45"/>
      <c r="C1608" s="24">
        <f>SUBTOTAL(9,C1606:C1606)</f>
        <v>0</v>
      </c>
      <c r="D1608" s="24"/>
      <c r="E1608" s="60" t="s">
        <v>55</v>
      </c>
      <c r="F1608" s="33"/>
    </row>
    <row r="1609" spans="1:11" outlineLevel="1" x14ac:dyDescent="0.2">
      <c r="A1609" s="37"/>
      <c r="B1609" s="45"/>
      <c r="C1609" s="24">
        <f>SUBTOTAL(9,C1606:C1606)</f>
        <v>0</v>
      </c>
      <c r="D1609" s="60" t="s">
        <v>49</v>
      </c>
      <c r="E1609" s="24"/>
      <c r="F1609" s="33">
        <f>SUBTOTAL(9,F1606:F1606)</f>
        <v>3500</v>
      </c>
    </row>
    <row r="1610" spans="1:11" outlineLevel="4" x14ac:dyDescent="0.2">
      <c r="A1610" s="36">
        <v>41448</v>
      </c>
      <c r="B1610" s="46">
        <f>YEAR(Продажи!$A439)</f>
        <v>2013</v>
      </c>
      <c r="C1610" s="28" t="s">
        <v>16</v>
      </c>
      <c r="D1610" s="28" t="s">
        <v>12</v>
      </c>
      <c r="E1610" s="28" t="s">
        <v>35</v>
      </c>
      <c r="F1610" s="32">
        <v>4800</v>
      </c>
      <c r="K1610" s="17"/>
    </row>
    <row r="1611" spans="1:11" outlineLevel="3" x14ac:dyDescent="0.2">
      <c r="A1611" s="36"/>
      <c r="B1611" s="46"/>
      <c r="C1611" s="28"/>
      <c r="D1611" s="28"/>
      <c r="E1611" s="61" t="s">
        <v>57</v>
      </c>
      <c r="F1611" s="32">
        <f>SUBTOTAL(9,F1610:F1610)</f>
        <v>4800</v>
      </c>
      <c r="K1611" s="17"/>
    </row>
    <row r="1612" spans="1:11" outlineLevel="2" x14ac:dyDescent="0.2">
      <c r="A1612" s="36"/>
      <c r="B1612" s="46"/>
      <c r="C1612" s="28">
        <f>SUBTOTAL(9,C1610:C1610)</f>
        <v>0</v>
      </c>
      <c r="D1612" s="28"/>
      <c r="E1612" s="61" t="s">
        <v>57</v>
      </c>
      <c r="F1612" s="32"/>
      <c r="K1612" s="17"/>
    </row>
    <row r="1613" spans="1:11" outlineLevel="1" x14ac:dyDescent="0.2">
      <c r="A1613" s="36"/>
      <c r="B1613" s="46"/>
      <c r="C1613" s="28">
        <f>SUBTOTAL(9,C1610:C1610)</f>
        <v>0</v>
      </c>
      <c r="D1613" s="61" t="s">
        <v>54</v>
      </c>
      <c r="E1613" s="28"/>
      <c r="F1613" s="32">
        <f>SUBTOTAL(9,F1610:F1610)</f>
        <v>4800</v>
      </c>
      <c r="K1613" s="17"/>
    </row>
    <row r="1614" spans="1:11" outlineLevel="4" x14ac:dyDescent="0.2">
      <c r="A1614" s="37">
        <v>41448</v>
      </c>
      <c r="B1614" s="45">
        <f>YEAR(Продажи!$A440)</f>
        <v>2013</v>
      </c>
      <c r="C1614" s="24" t="s">
        <v>16</v>
      </c>
      <c r="D1614" s="24" t="s">
        <v>11</v>
      </c>
      <c r="E1614" s="24" t="s">
        <v>37</v>
      </c>
      <c r="F1614" s="33">
        <v>3100</v>
      </c>
    </row>
    <row r="1615" spans="1:11" outlineLevel="3" x14ac:dyDescent="0.2">
      <c r="A1615" s="37"/>
      <c r="B1615" s="45"/>
      <c r="C1615" s="24"/>
      <c r="D1615" s="24"/>
      <c r="E1615" s="60" t="s">
        <v>56</v>
      </c>
      <c r="F1615" s="33">
        <f>SUBTOTAL(9,F1614:F1614)</f>
        <v>3100</v>
      </c>
    </row>
    <row r="1616" spans="1:11" outlineLevel="2" x14ac:dyDescent="0.2">
      <c r="A1616" s="37"/>
      <c r="B1616" s="45"/>
      <c r="C1616" s="24">
        <f>SUBTOTAL(9,C1614:C1614)</f>
        <v>0</v>
      </c>
      <c r="D1616" s="24"/>
      <c r="E1616" s="60" t="s">
        <v>56</v>
      </c>
      <c r="F1616" s="33"/>
    </row>
    <row r="1617" spans="1:11" outlineLevel="4" x14ac:dyDescent="0.2">
      <c r="A1617" s="36">
        <v>41449</v>
      </c>
      <c r="B1617" s="46">
        <f>YEAR(Продажи!$A441)</f>
        <v>2013</v>
      </c>
      <c r="C1617" s="28" t="s">
        <v>23</v>
      </c>
      <c r="D1617" s="28" t="s">
        <v>11</v>
      </c>
      <c r="E1617" s="28" t="s">
        <v>35</v>
      </c>
      <c r="F1617" s="32">
        <v>2500</v>
      </c>
    </row>
    <row r="1618" spans="1:11" outlineLevel="3" x14ac:dyDescent="0.2">
      <c r="A1618" s="36"/>
      <c r="B1618" s="46"/>
      <c r="C1618" s="28"/>
      <c r="D1618" s="28"/>
      <c r="E1618" s="61" t="s">
        <v>57</v>
      </c>
      <c r="F1618" s="32">
        <f>SUBTOTAL(9,F1617:F1617)</f>
        <v>2500</v>
      </c>
    </row>
    <row r="1619" spans="1:11" outlineLevel="2" x14ac:dyDescent="0.2">
      <c r="A1619" s="36"/>
      <c r="B1619" s="46"/>
      <c r="C1619" s="28">
        <f>SUBTOTAL(9,C1617:C1617)</f>
        <v>0</v>
      </c>
      <c r="D1619" s="28"/>
      <c r="E1619" s="61" t="s">
        <v>57</v>
      </c>
      <c r="F1619" s="32"/>
    </row>
    <row r="1620" spans="1:11" outlineLevel="1" x14ac:dyDescent="0.2">
      <c r="A1620" s="36"/>
      <c r="B1620" s="46"/>
      <c r="C1620" s="28">
        <f>SUBTOTAL(9,C1614:C1617)</f>
        <v>0</v>
      </c>
      <c r="D1620" s="61" t="s">
        <v>53</v>
      </c>
      <c r="E1620" s="28"/>
      <c r="F1620" s="32">
        <f>SUBTOTAL(9,F1614:F1617)</f>
        <v>5600</v>
      </c>
    </row>
    <row r="1621" spans="1:11" outlineLevel="4" x14ac:dyDescent="0.2">
      <c r="A1621" s="37">
        <v>41451</v>
      </c>
      <c r="B1621" s="45">
        <f>YEAR(Продажи!$A442)</f>
        <v>2013</v>
      </c>
      <c r="C1621" s="24" t="s">
        <v>33</v>
      </c>
      <c r="D1621" s="24" t="s">
        <v>7</v>
      </c>
      <c r="E1621" s="24" t="s">
        <v>35</v>
      </c>
      <c r="F1621" s="33">
        <v>800</v>
      </c>
      <c r="K1621" s="17"/>
    </row>
    <row r="1622" spans="1:11" outlineLevel="3" x14ac:dyDescent="0.2">
      <c r="A1622" s="37"/>
      <c r="B1622" s="45"/>
      <c r="C1622" s="24"/>
      <c r="D1622" s="24"/>
      <c r="E1622" s="60" t="s">
        <v>57</v>
      </c>
      <c r="F1622" s="33">
        <f>SUBTOTAL(9,F1621:F1621)</f>
        <v>800</v>
      </c>
      <c r="K1622" s="17"/>
    </row>
    <row r="1623" spans="1:11" outlineLevel="2" x14ac:dyDescent="0.2">
      <c r="A1623" s="37"/>
      <c r="B1623" s="45"/>
      <c r="C1623" s="24">
        <f>SUBTOTAL(9,C1621:C1621)</f>
        <v>0</v>
      </c>
      <c r="D1623" s="24"/>
      <c r="E1623" s="60" t="s">
        <v>57</v>
      </c>
      <c r="F1623" s="33"/>
      <c r="K1623" s="17"/>
    </row>
    <row r="1624" spans="1:11" outlineLevel="1" x14ac:dyDescent="0.2">
      <c r="A1624" s="37"/>
      <c r="B1624" s="45"/>
      <c r="C1624" s="24">
        <f>SUBTOTAL(9,C1621:C1621)</f>
        <v>0</v>
      </c>
      <c r="D1624" s="60" t="s">
        <v>49</v>
      </c>
      <c r="E1624" s="24"/>
      <c r="F1624" s="33">
        <f>SUBTOTAL(9,F1621:F1621)</f>
        <v>800</v>
      </c>
      <c r="K1624" s="17"/>
    </row>
    <row r="1625" spans="1:11" outlineLevel="4" x14ac:dyDescent="0.2">
      <c r="A1625" s="36">
        <v>41451</v>
      </c>
      <c r="B1625" s="46">
        <f>YEAR(Продажи!$A443)</f>
        <v>2013</v>
      </c>
      <c r="C1625" s="28" t="s">
        <v>33</v>
      </c>
      <c r="D1625" s="28" t="s">
        <v>8</v>
      </c>
      <c r="E1625" s="28" t="s">
        <v>37</v>
      </c>
      <c r="F1625" s="32">
        <v>1500</v>
      </c>
    </row>
    <row r="1626" spans="1:11" outlineLevel="4" x14ac:dyDescent="0.2">
      <c r="A1626" s="37">
        <v>41458</v>
      </c>
      <c r="B1626" s="45">
        <f>YEAR(Продажи!$A444)</f>
        <v>2013</v>
      </c>
      <c r="C1626" s="24" t="s">
        <v>29</v>
      </c>
      <c r="D1626" s="24" t="s">
        <v>8</v>
      </c>
      <c r="E1626" s="24" t="s">
        <v>37</v>
      </c>
      <c r="F1626" s="33">
        <v>90</v>
      </c>
    </row>
    <row r="1627" spans="1:11" outlineLevel="3" x14ac:dyDescent="0.2">
      <c r="A1627" s="37"/>
      <c r="B1627" s="45"/>
      <c r="C1627" s="24"/>
      <c r="D1627" s="24"/>
      <c r="E1627" s="60" t="s">
        <v>56</v>
      </c>
      <c r="F1627" s="33">
        <f>SUBTOTAL(9,F1625:F1626)</f>
        <v>1590</v>
      </c>
    </row>
    <row r="1628" spans="1:11" outlineLevel="2" x14ac:dyDescent="0.2">
      <c r="A1628" s="37"/>
      <c r="B1628" s="45"/>
      <c r="C1628" s="24">
        <f>SUBTOTAL(9,C1625:C1626)</f>
        <v>0</v>
      </c>
      <c r="D1628" s="24"/>
      <c r="E1628" s="60" t="s">
        <v>56</v>
      </c>
      <c r="F1628" s="33"/>
    </row>
    <row r="1629" spans="1:11" outlineLevel="1" x14ac:dyDescent="0.2">
      <c r="A1629" s="37"/>
      <c r="B1629" s="45"/>
      <c r="C1629" s="24">
        <f>SUBTOTAL(9,C1625:C1626)</f>
        <v>0</v>
      </c>
      <c r="D1629" s="60" t="s">
        <v>51</v>
      </c>
      <c r="E1629" s="24"/>
      <c r="F1629" s="33">
        <f>SUBTOTAL(9,F1625:F1626)</f>
        <v>1590</v>
      </c>
    </row>
    <row r="1630" spans="1:11" outlineLevel="4" x14ac:dyDescent="0.2">
      <c r="A1630" s="36">
        <v>41458</v>
      </c>
      <c r="B1630" s="46">
        <f>YEAR(Продажи!$A445)</f>
        <v>2013</v>
      </c>
      <c r="C1630" s="28" t="s">
        <v>23</v>
      </c>
      <c r="D1630" s="28" t="s">
        <v>9</v>
      </c>
      <c r="E1630" s="28" t="s">
        <v>35</v>
      </c>
      <c r="F1630" s="32">
        <v>4800</v>
      </c>
    </row>
    <row r="1631" spans="1:11" outlineLevel="4" x14ac:dyDescent="0.2">
      <c r="A1631" s="37">
        <v>41461</v>
      </c>
      <c r="B1631" s="45">
        <f>YEAR(Продажи!$A446)</f>
        <v>2013</v>
      </c>
      <c r="C1631" s="24" t="s">
        <v>16</v>
      </c>
      <c r="D1631" s="24" t="s">
        <v>9</v>
      </c>
      <c r="E1631" s="24" t="s">
        <v>35</v>
      </c>
      <c r="F1631" s="33">
        <v>3500</v>
      </c>
      <c r="K1631" s="17"/>
    </row>
    <row r="1632" spans="1:11" outlineLevel="3" x14ac:dyDescent="0.2">
      <c r="A1632" s="37"/>
      <c r="B1632" s="45"/>
      <c r="C1632" s="24"/>
      <c r="D1632" s="24"/>
      <c r="E1632" s="60" t="s">
        <v>57</v>
      </c>
      <c r="F1632" s="33">
        <f>SUBTOTAL(9,F1630:F1631)</f>
        <v>8300</v>
      </c>
      <c r="K1632" s="17"/>
    </row>
    <row r="1633" spans="1:11" outlineLevel="2" x14ac:dyDescent="0.2">
      <c r="A1633" s="37"/>
      <c r="B1633" s="45"/>
      <c r="C1633" s="24">
        <f>SUBTOTAL(9,C1630:C1631)</f>
        <v>0</v>
      </c>
      <c r="D1633" s="24"/>
      <c r="E1633" s="60" t="s">
        <v>57</v>
      </c>
      <c r="F1633" s="33"/>
      <c r="K1633" s="17"/>
    </row>
    <row r="1634" spans="1:11" outlineLevel="1" x14ac:dyDescent="0.2">
      <c r="A1634" s="37"/>
      <c r="B1634" s="45"/>
      <c r="C1634" s="24">
        <f>SUBTOTAL(9,C1630:C1631)</f>
        <v>0</v>
      </c>
      <c r="D1634" s="60" t="s">
        <v>50</v>
      </c>
      <c r="E1634" s="24"/>
      <c r="F1634" s="33">
        <f>SUBTOTAL(9,F1630:F1631)</f>
        <v>8300</v>
      </c>
      <c r="K1634" s="17"/>
    </row>
    <row r="1635" spans="1:11" outlineLevel="4" x14ac:dyDescent="0.2">
      <c r="A1635" s="36">
        <v>41462</v>
      </c>
      <c r="B1635" s="46">
        <f>YEAR(Продажи!$A447)</f>
        <v>2013</v>
      </c>
      <c r="C1635" s="28" t="s">
        <v>23</v>
      </c>
      <c r="D1635" s="28" t="s">
        <v>8</v>
      </c>
      <c r="E1635" s="28" t="s">
        <v>35</v>
      </c>
      <c r="F1635" s="32">
        <v>1500</v>
      </c>
    </row>
    <row r="1636" spans="1:11" outlineLevel="3" x14ac:dyDescent="0.2">
      <c r="A1636" s="36"/>
      <c r="B1636" s="46"/>
      <c r="C1636" s="28"/>
      <c r="D1636" s="28"/>
      <c r="E1636" s="61" t="s">
        <v>57</v>
      </c>
      <c r="F1636" s="32">
        <f>SUBTOTAL(9,F1635:F1635)</f>
        <v>1500</v>
      </c>
    </row>
    <row r="1637" spans="1:11" outlineLevel="2" x14ac:dyDescent="0.2">
      <c r="A1637" s="36"/>
      <c r="B1637" s="46"/>
      <c r="C1637" s="28">
        <f>SUBTOTAL(9,C1635:C1635)</f>
        <v>0</v>
      </c>
      <c r="D1637" s="28"/>
      <c r="E1637" s="61" t="s">
        <v>57</v>
      </c>
      <c r="F1637" s="32"/>
    </row>
    <row r="1638" spans="1:11" outlineLevel="1" x14ac:dyDescent="0.2">
      <c r="A1638" s="36"/>
      <c r="B1638" s="46"/>
      <c r="C1638" s="28">
        <f>SUBTOTAL(9,C1635:C1635)</f>
        <v>0</v>
      </c>
      <c r="D1638" s="61" t="s">
        <v>51</v>
      </c>
      <c r="E1638" s="28"/>
      <c r="F1638" s="32">
        <f>SUBTOTAL(9,F1635:F1635)</f>
        <v>1500</v>
      </c>
    </row>
    <row r="1639" spans="1:11" outlineLevel="4" x14ac:dyDescent="0.2">
      <c r="A1639" s="37">
        <v>41466</v>
      </c>
      <c r="B1639" s="45">
        <f>YEAR(Продажи!$A448)</f>
        <v>2013</v>
      </c>
      <c r="C1639" s="24" t="s">
        <v>26</v>
      </c>
      <c r="D1639" s="24" t="s">
        <v>9</v>
      </c>
      <c r="E1639" s="24" t="s">
        <v>35</v>
      </c>
      <c r="F1639" s="33">
        <v>120</v>
      </c>
    </row>
    <row r="1640" spans="1:11" outlineLevel="3" x14ac:dyDescent="0.2">
      <c r="A1640" s="37"/>
      <c r="B1640" s="45"/>
      <c r="C1640" s="24"/>
      <c r="D1640" s="24"/>
      <c r="E1640" s="60" t="s">
        <v>57</v>
      </c>
      <c r="F1640" s="33">
        <f>SUBTOTAL(9,F1639:F1639)</f>
        <v>120</v>
      </c>
    </row>
    <row r="1641" spans="1:11" outlineLevel="2" x14ac:dyDescent="0.2">
      <c r="A1641" s="37"/>
      <c r="B1641" s="45"/>
      <c r="C1641" s="24">
        <f>SUBTOTAL(9,C1639:C1639)</f>
        <v>0</v>
      </c>
      <c r="D1641" s="24"/>
      <c r="E1641" s="60" t="s">
        <v>57</v>
      </c>
      <c r="F1641" s="33"/>
    </row>
    <row r="1642" spans="1:11" outlineLevel="1" x14ac:dyDescent="0.2">
      <c r="A1642" s="37"/>
      <c r="B1642" s="45"/>
      <c r="C1642" s="24">
        <f>SUBTOTAL(9,C1639:C1639)</f>
        <v>0</v>
      </c>
      <c r="D1642" s="60" t="s">
        <v>50</v>
      </c>
      <c r="E1642" s="24"/>
      <c r="F1642" s="33">
        <f>SUBTOTAL(9,F1639:F1639)</f>
        <v>120</v>
      </c>
    </row>
    <row r="1643" spans="1:11" outlineLevel="4" x14ac:dyDescent="0.2">
      <c r="A1643" s="36">
        <v>41467</v>
      </c>
      <c r="B1643" s="46">
        <f>YEAR(Продажи!$A449)</f>
        <v>2013</v>
      </c>
      <c r="C1643" s="28" t="s">
        <v>26</v>
      </c>
      <c r="D1643" s="28" t="s">
        <v>7</v>
      </c>
      <c r="E1643" s="28" t="s">
        <v>35</v>
      </c>
      <c r="F1643" s="32">
        <v>200</v>
      </c>
    </row>
    <row r="1644" spans="1:11" outlineLevel="3" x14ac:dyDescent="0.2">
      <c r="A1644" s="36"/>
      <c r="B1644" s="46"/>
      <c r="C1644" s="28"/>
      <c r="D1644" s="28"/>
      <c r="E1644" s="61" t="s">
        <v>57</v>
      </c>
      <c r="F1644" s="32">
        <f>SUBTOTAL(9,F1643:F1643)</f>
        <v>200</v>
      </c>
    </row>
    <row r="1645" spans="1:11" outlineLevel="2" x14ac:dyDescent="0.2">
      <c r="A1645" s="36"/>
      <c r="B1645" s="46"/>
      <c r="C1645" s="28">
        <f>SUBTOTAL(9,C1643:C1643)</f>
        <v>0</v>
      </c>
      <c r="D1645" s="28"/>
      <c r="E1645" s="61" t="s">
        <v>57</v>
      </c>
      <c r="F1645" s="32"/>
    </row>
    <row r="1646" spans="1:11" outlineLevel="1" x14ac:dyDescent="0.2">
      <c r="A1646" s="36"/>
      <c r="B1646" s="46"/>
      <c r="C1646" s="28">
        <f>SUBTOTAL(9,C1643:C1643)</f>
        <v>0</v>
      </c>
      <c r="D1646" s="61" t="s">
        <v>49</v>
      </c>
      <c r="E1646" s="28"/>
      <c r="F1646" s="32">
        <f>SUBTOTAL(9,F1643:F1643)</f>
        <v>200</v>
      </c>
    </row>
    <row r="1647" spans="1:11" outlineLevel="4" x14ac:dyDescent="0.2">
      <c r="A1647" s="37">
        <v>41468</v>
      </c>
      <c r="B1647" s="45">
        <f>YEAR(Продажи!$A450)</f>
        <v>2013</v>
      </c>
      <c r="C1647" s="24" t="s">
        <v>33</v>
      </c>
      <c r="D1647" s="24" t="s">
        <v>10</v>
      </c>
      <c r="E1647" s="24" t="s">
        <v>35</v>
      </c>
      <c r="F1647" s="34">
        <v>1800</v>
      </c>
      <c r="K1647" s="17"/>
    </row>
    <row r="1648" spans="1:11" outlineLevel="3" x14ac:dyDescent="0.2">
      <c r="A1648" s="37"/>
      <c r="B1648" s="45"/>
      <c r="C1648" s="24"/>
      <c r="D1648" s="24"/>
      <c r="E1648" s="60" t="s">
        <v>57</v>
      </c>
      <c r="F1648" s="34">
        <f>SUBTOTAL(9,F1647:F1647)</f>
        <v>1800</v>
      </c>
      <c r="K1648" s="17"/>
    </row>
    <row r="1649" spans="1:11" outlineLevel="2" x14ac:dyDescent="0.2">
      <c r="A1649" s="37"/>
      <c r="B1649" s="45"/>
      <c r="C1649" s="24">
        <f>SUBTOTAL(9,C1647:C1647)</f>
        <v>0</v>
      </c>
      <c r="D1649" s="24"/>
      <c r="E1649" s="60" t="s">
        <v>57</v>
      </c>
      <c r="F1649" s="34"/>
      <c r="K1649" s="17"/>
    </row>
    <row r="1650" spans="1:11" outlineLevel="1" x14ac:dyDescent="0.2">
      <c r="A1650" s="37"/>
      <c r="B1650" s="45"/>
      <c r="C1650" s="24">
        <f>SUBTOTAL(9,C1647:C1647)</f>
        <v>0</v>
      </c>
      <c r="D1650" s="60" t="s">
        <v>52</v>
      </c>
      <c r="E1650" s="24"/>
      <c r="F1650" s="34">
        <f>SUBTOTAL(9,F1647:F1647)</f>
        <v>1800</v>
      </c>
      <c r="K1650" s="17"/>
    </row>
    <row r="1651" spans="1:11" outlineLevel="4" x14ac:dyDescent="0.2">
      <c r="A1651" s="36">
        <v>41468</v>
      </c>
      <c r="B1651" s="46">
        <f>YEAR(Продажи!$A451)</f>
        <v>2013</v>
      </c>
      <c r="C1651" s="28" t="s">
        <v>29</v>
      </c>
      <c r="D1651" s="28" t="s">
        <v>7</v>
      </c>
      <c r="E1651" s="28" t="s">
        <v>37</v>
      </c>
      <c r="F1651" s="32">
        <v>4000</v>
      </c>
    </row>
    <row r="1652" spans="1:11" outlineLevel="3" x14ac:dyDescent="0.2">
      <c r="A1652" s="36"/>
      <c r="B1652" s="46"/>
      <c r="C1652" s="28"/>
      <c r="D1652" s="28"/>
      <c r="E1652" s="61" t="s">
        <v>56</v>
      </c>
      <c r="F1652" s="32">
        <f>SUBTOTAL(9,F1651:F1651)</f>
        <v>4000</v>
      </c>
    </row>
    <row r="1653" spans="1:11" outlineLevel="2" x14ac:dyDescent="0.2">
      <c r="A1653" s="36"/>
      <c r="B1653" s="46"/>
      <c r="C1653" s="28">
        <f>SUBTOTAL(9,C1651:C1651)</f>
        <v>0</v>
      </c>
      <c r="D1653" s="28"/>
      <c r="E1653" s="61" t="s">
        <v>56</v>
      </c>
      <c r="F1653" s="32"/>
    </row>
    <row r="1654" spans="1:11" outlineLevel="1" x14ac:dyDescent="0.2">
      <c r="A1654" s="36"/>
      <c r="B1654" s="46"/>
      <c r="C1654" s="28">
        <f>SUBTOTAL(9,C1651:C1651)</f>
        <v>0</v>
      </c>
      <c r="D1654" s="61" t="s">
        <v>49</v>
      </c>
      <c r="E1654" s="28"/>
      <c r="F1654" s="32">
        <f>SUBTOTAL(9,F1651:F1651)</f>
        <v>4000</v>
      </c>
    </row>
    <row r="1655" spans="1:11" outlineLevel="4" x14ac:dyDescent="0.2">
      <c r="A1655" s="37">
        <v>41472</v>
      </c>
      <c r="B1655" s="45">
        <f>YEAR(Продажи!$A452)</f>
        <v>2013</v>
      </c>
      <c r="C1655" s="24" t="s">
        <v>26</v>
      </c>
      <c r="D1655" s="24" t="s">
        <v>8</v>
      </c>
      <c r="E1655" s="24" t="s">
        <v>35</v>
      </c>
      <c r="F1655" s="33">
        <v>4900</v>
      </c>
    </row>
    <row r="1656" spans="1:11" outlineLevel="3" x14ac:dyDescent="0.2">
      <c r="A1656" s="37"/>
      <c r="B1656" s="45"/>
      <c r="C1656" s="24"/>
      <c r="D1656" s="24"/>
      <c r="E1656" s="60" t="s">
        <v>57</v>
      </c>
      <c r="F1656" s="33">
        <f>SUBTOTAL(9,F1655:F1655)</f>
        <v>4900</v>
      </c>
    </row>
    <row r="1657" spans="1:11" outlineLevel="2" x14ac:dyDescent="0.2">
      <c r="A1657" s="37"/>
      <c r="B1657" s="45"/>
      <c r="C1657" s="24">
        <f>SUBTOTAL(9,C1655:C1655)</f>
        <v>0</v>
      </c>
      <c r="D1657" s="24"/>
      <c r="E1657" s="60" t="s">
        <v>57</v>
      </c>
      <c r="F1657" s="33"/>
    </row>
    <row r="1658" spans="1:11" outlineLevel="1" x14ac:dyDescent="0.2">
      <c r="A1658" s="37"/>
      <c r="B1658" s="45"/>
      <c r="C1658" s="24">
        <f>SUBTOTAL(9,C1655:C1655)</f>
        <v>0</v>
      </c>
      <c r="D1658" s="60" t="s">
        <v>51</v>
      </c>
      <c r="E1658" s="24"/>
      <c r="F1658" s="33">
        <f>SUBTOTAL(9,F1655:F1655)</f>
        <v>4900</v>
      </c>
    </row>
    <row r="1659" spans="1:11" outlineLevel="4" x14ac:dyDescent="0.2">
      <c r="A1659" s="36">
        <v>41474</v>
      </c>
      <c r="B1659" s="46">
        <f>YEAR(Продажи!$A453)</f>
        <v>2013</v>
      </c>
      <c r="C1659" s="28" t="s">
        <v>21</v>
      </c>
      <c r="D1659" s="28" t="s">
        <v>7</v>
      </c>
      <c r="E1659" s="28" t="s">
        <v>37</v>
      </c>
      <c r="F1659" s="32">
        <v>1300</v>
      </c>
    </row>
    <row r="1660" spans="1:11" outlineLevel="3" x14ac:dyDescent="0.2">
      <c r="A1660" s="36"/>
      <c r="B1660" s="46"/>
      <c r="C1660" s="28"/>
      <c r="D1660" s="28"/>
      <c r="E1660" s="61" t="s">
        <v>56</v>
      </c>
      <c r="F1660" s="32">
        <f>SUBTOTAL(9,F1659:F1659)</f>
        <v>1300</v>
      </c>
    </row>
    <row r="1661" spans="1:11" outlineLevel="2" x14ac:dyDescent="0.2">
      <c r="A1661" s="36"/>
      <c r="B1661" s="46"/>
      <c r="C1661" s="28">
        <f>SUBTOTAL(9,C1659:C1659)</f>
        <v>0</v>
      </c>
      <c r="D1661" s="28"/>
      <c r="E1661" s="61" t="s">
        <v>56</v>
      </c>
      <c r="F1661" s="32"/>
    </row>
    <row r="1662" spans="1:11" outlineLevel="4" x14ac:dyDescent="0.2">
      <c r="A1662" s="37">
        <v>41475</v>
      </c>
      <c r="B1662" s="45">
        <f>YEAR(Продажи!$A454)</f>
        <v>2013</v>
      </c>
      <c r="C1662" s="24" t="s">
        <v>16</v>
      </c>
      <c r="D1662" s="24" t="s">
        <v>7</v>
      </c>
      <c r="E1662" s="24" t="s">
        <v>35</v>
      </c>
      <c r="F1662" s="33">
        <v>400</v>
      </c>
    </row>
    <row r="1663" spans="1:11" outlineLevel="3" x14ac:dyDescent="0.2">
      <c r="A1663" s="37"/>
      <c r="B1663" s="45"/>
      <c r="C1663" s="24"/>
      <c r="D1663" s="24"/>
      <c r="E1663" s="60" t="s">
        <v>57</v>
      </c>
      <c r="F1663" s="33">
        <f>SUBTOTAL(9,F1662:F1662)</f>
        <v>400</v>
      </c>
    </row>
    <row r="1664" spans="1:11" outlineLevel="2" x14ac:dyDescent="0.2">
      <c r="A1664" s="37"/>
      <c r="B1664" s="45"/>
      <c r="C1664" s="24">
        <f>SUBTOTAL(9,C1662:C1662)</f>
        <v>0</v>
      </c>
      <c r="D1664" s="24"/>
      <c r="E1664" s="60" t="s">
        <v>57</v>
      </c>
      <c r="F1664" s="33"/>
    </row>
    <row r="1665" spans="1:11" outlineLevel="1" x14ac:dyDescent="0.2">
      <c r="A1665" s="37"/>
      <c r="B1665" s="45"/>
      <c r="C1665" s="24">
        <f>SUBTOTAL(9,C1659:C1662)</f>
        <v>0</v>
      </c>
      <c r="D1665" s="60" t="s">
        <v>49</v>
      </c>
      <c r="E1665" s="24"/>
      <c r="F1665" s="33">
        <f>SUBTOTAL(9,F1659:F1662)</f>
        <v>1700</v>
      </c>
    </row>
    <row r="1666" spans="1:11" outlineLevel="4" x14ac:dyDescent="0.2">
      <c r="A1666" s="36">
        <v>41477</v>
      </c>
      <c r="B1666" s="46">
        <f>YEAR(Продажи!$A455)</f>
        <v>2013</v>
      </c>
      <c r="C1666" s="28" t="s">
        <v>33</v>
      </c>
      <c r="D1666" s="28" t="s">
        <v>12</v>
      </c>
      <c r="E1666" s="28" t="s">
        <v>37</v>
      </c>
      <c r="F1666" s="32">
        <v>4100</v>
      </c>
    </row>
    <row r="1667" spans="1:11" outlineLevel="3" x14ac:dyDescent="0.2">
      <c r="A1667" s="36"/>
      <c r="B1667" s="46"/>
      <c r="C1667" s="28"/>
      <c r="D1667" s="28"/>
      <c r="E1667" s="61" t="s">
        <v>56</v>
      </c>
      <c r="F1667" s="32">
        <f>SUBTOTAL(9,F1666:F1666)</f>
        <v>4100</v>
      </c>
    </row>
    <row r="1668" spans="1:11" outlineLevel="2" x14ac:dyDescent="0.2">
      <c r="A1668" s="36"/>
      <c r="B1668" s="46"/>
      <c r="C1668" s="28">
        <f>SUBTOTAL(9,C1666:C1666)</f>
        <v>0</v>
      </c>
      <c r="D1668" s="28"/>
      <c r="E1668" s="61" t="s">
        <v>56</v>
      </c>
      <c r="F1668" s="32"/>
    </row>
    <row r="1669" spans="1:11" outlineLevel="1" x14ac:dyDescent="0.2">
      <c r="A1669" s="36"/>
      <c r="B1669" s="46"/>
      <c r="C1669" s="28">
        <f>SUBTOTAL(9,C1666:C1666)</f>
        <v>0</v>
      </c>
      <c r="D1669" s="61" t="s">
        <v>54</v>
      </c>
      <c r="E1669" s="28"/>
      <c r="F1669" s="32">
        <f>SUBTOTAL(9,F1666:F1666)</f>
        <v>4100</v>
      </c>
    </row>
    <row r="1670" spans="1:11" outlineLevel="4" x14ac:dyDescent="0.2">
      <c r="A1670" s="37">
        <v>41480</v>
      </c>
      <c r="B1670" s="45">
        <f>YEAR(Продажи!$A456)</f>
        <v>2013</v>
      </c>
      <c r="C1670" s="24" t="s">
        <v>16</v>
      </c>
      <c r="D1670" s="24" t="s">
        <v>7</v>
      </c>
      <c r="E1670" s="24" t="s">
        <v>35</v>
      </c>
      <c r="F1670" s="33">
        <v>200</v>
      </c>
      <c r="K1670" s="17"/>
    </row>
    <row r="1671" spans="1:11" outlineLevel="3" x14ac:dyDescent="0.2">
      <c r="A1671" s="37"/>
      <c r="B1671" s="45"/>
      <c r="C1671" s="24"/>
      <c r="D1671" s="24"/>
      <c r="E1671" s="60" t="s">
        <v>57</v>
      </c>
      <c r="F1671" s="33">
        <f>SUBTOTAL(9,F1670:F1670)</f>
        <v>200</v>
      </c>
      <c r="K1671" s="17"/>
    </row>
    <row r="1672" spans="1:11" outlineLevel="2" x14ac:dyDescent="0.2">
      <c r="A1672" s="37"/>
      <c r="B1672" s="45"/>
      <c r="C1672" s="24">
        <f>SUBTOTAL(9,C1670:C1670)</f>
        <v>0</v>
      </c>
      <c r="D1672" s="24"/>
      <c r="E1672" s="60" t="s">
        <v>57</v>
      </c>
      <c r="F1672" s="33"/>
      <c r="K1672" s="17"/>
    </row>
    <row r="1673" spans="1:11" outlineLevel="1" x14ac:dyDescent="0.2">
      <c r="A1673" s="37"/>
      <c r="B1673" s="45"/>
      <c r="C1673" s="24">
        <f>SUBTOTAL(9,C1670:C1670)</f>
        <v>0</v>
      </c>
      <c r="D1673" s="60" t="s">
        <v>49</v>
      </c>
      <c r="E1673" s="24"/>
      <c r="F1673" s="33">
        <f>SUBTOTAL(9,F1670:F1670)</f>
        <v>200</v>
      </c>
      <c r="K1673" s="17"/>
    </row>
    <row r="1674" spans="1:11" outlineLevel="4" x14ac:dyDescent="0.2">
      <c r="A1674" s="36">
        <v>41482</v>
      </c>
      <c r="B1674" s="46">
        <f>YEAR(Продажи!$A457)</f>
        <v>2013</v>
      </c>
      <c r="C1674" s="28" t="s">
        <v>23</v>
      </c>
      <c r="D1674" s="28" t="s">
        <v>9</v>
      </c>
      <c r="E1674" s="28" t="s">
        <v>35</v>
      </c>
      <c r="F1674" s="32">
        <v>3800</v>
      </c>
    </row>
    <row r="1675" spans="1:11" outlineLevel="3" x14ac:dyDescent="0.2">
      <c r="A1675" s="36"/>
      <c r="B1675" s="46"/>
      <c r="C1675" s="28"/>
      <c r="D1675" s="28"/>
      <c r="E1675" s="61" t="s">
        <v>57</v>
      </c>
      <c r="F1675" s="32">
        <f>SUBTOTAL(9,F1674:F1674)</f>
        <v>3800</v>
      </c>
    </row>
    <row r="1676" spans="1:11" outlineLevel="2" x14ac:dyDescent="0.2">
      <c r="A1676" s="36"/>
      <c r="B1676" s="46"/>
      <c r="C1676" s="28">
        <f>SUBTOTAL(9,C1674:C1674)</f>
        <v>0</v>
      </c>
      <c r="D1676" s="28"/>
      <c r="E1676" s="61" t="s">
        <v>57</v>
      </c>
      <c r="F1676" s="32"/>
    </row>
    <row r="1677" spans="1:11" outlineLevel="4" x14ac:dyDescent="0.2">
      <c r="A1677" s="37">
        <v>41484</v>
      </c>
      <c r="B1677" s="45">
        <f>YEAR(Продажи!$A458)</f>
        <v>2013</v>
      </c>
      <c r="C1677" s="24" t="s">
        <v>33</v>
      </c>
      <c r="D1677" s="24" t="s">
        <v>9</v>
      </c>
      <c r="E1677" s="24" t="s">
        <v>37</v>
      </c>
      <c r="F1677" s="33">
        <v>800</v>
      </c>
    </row>
    <row r="1678" spans="1:11" outlineLevel="3" x14ac:dyDescent="0.2">
      <c r="A1678" s="37"/>
      <c r="B1678" s="45"/>
      <c r="C1678" s="24"/>
      <c r="D1678" s="24"/>
      <c r="E1678" s="60" t="s">
        <v>56</v>
      </c>
      <c r="F1678" s="33">
        <f>SUBTOTAL(9,F1677:F1677)</f>
        <v>800</v>
      </c>
    </row>
    <row r="1679" spans="1:11" outlineLevel="2" x14ac:dyDescent="0.2">
      <c r="A1679" s="37"/>
      <c r="B1679" s="45"/>
      <c r="C1679" s="24">
        <f>SUBTOTAL(9,C1677:C1677)</f>
        <v>0</v>
      </c>
      <c r="D1679" s="24"/>
      <c r="E1679" s="60" t="s">
        <v>56</v>
      </c>
      <c r="F1679" s="33"/>
    </row>
    <row r="1680" spans="1:11" outlineLevel="1" x14ac:dyDescent="0.2">
      <c r="A1680" s="37"/>
      <c r="B1680" s="45"/>
      <c r="C1680" s="24">
        <f>SUBTOTAL(9,C1674:C1677)</f>
        <v>0</v>
      </c>
      <c r="D1680" s="60" t="s">
        <v>50</v>
      </c>
      <c r="E1680" s="24"/>
      <c r="F1680" s="33">
        <f>SUBTOTAL(9,F1674:F1677)</f>
        <v>4600</v>
      </c>
    </row>
    <row r="1681" spans="1:11" outlineLevel="4" x14ac:dyDescent="0.2">
      <c r="A1681" s="36">
        <v>41485</v>
      </c>
      <c r="B1681" s="46">
        <f>YEAR(Продажи!$A459)</f>
        <v>2013</v>
      </c>
      <c r="C1681" s="28" t="s">
        <v>26</v>
      </c>
      <c r="D1681" s="28" t="s">
        <v>11</v>
      </c>
      <c r="E1681" s="28" t="s">
        <v>35</v>
      </c>
      <c r="F1681" s="32">
        <v>3100</v>
      </c>
    </row>
    <row r="1682" spans="1:11" outlineLevel="3" x14ac:dyDescent="0.2">
      <c r="A1682" s="36"/>
      <c r="B1682" s="46"/>
      <c r="C1682" s="28"/>
      <c r="D1682" s="28"/>
      <c r="E1682" s="61" t="s">
        <v>57</v>
      </c>
      <c r="F1682" s="32">
        <f>SUBTOTAL(9,F1681:F1681)</f>
        <v>3100</v>
      </c>
    </row>
    <row r="1683" spans="1:11" outlineLevel="2" x14ac:dyDescent="0.2">
      <c r="A1683" s="36"/>
      <c r="B1683" s="46"/>
      <c r="C1683" s="28">
        <f>SUBTOTAL(9,C1681:C1681)</f>
        <v>0</v>
      </c>
      <c r="D1683" s="28"/>
      <c r="E1683" s="61" t="s">
        <v>57</v>
      </c>
      <c r="F1683" s="32"/>
    </row>
    <row r="1684" spans="1:11" outlineLevel="1" x14ac:dyDescent="0.2">
      <c r="A1684" s="36"/>
      <c r="B1684" s="46"/>
      <c r="C1684" s="28">
        <f>SUBTOTAL(9,C1681:C1681)</f>
        <v>0</v>
      </c>
      <c r="D1684" s="61" t="s">
        <v>53</v>
      </c>
      <c r="E1684" s="28"/>
      <c r="F1684" s="32">
        <f>SUBTOTAL(9,F1681:F1681)</f>
        <v>3100</v>
      </c>
    </row>
    <row r="1685" spans="1:11" outlineLevel="4" x14ac:dyDescent="0.2">
      <c r="A1685" s="37">
        <v>41499</v>
      </c>
      <c r="B1685" s="45">
        <f>YEAR(Продажи!$A460)</f>
        <v>2013</v>
      </c>
      <c r="C1685" s="24" t="s">
        <v>29</v>
      </c>
      <c r="D1685" s="24" t="s">
        <v>8</v>
      </c>
      <c r="E1685" s="24" t="s">
        <v>37</v>
      </c>
      <c r="F1685" s="33">
        <v>0</v>
      </c>
    </row>
    <row r="1686" spans="1:11" outlineLevel="4" x14ac:dyDescent="0.2">
      <c r="A1686" s="36">
        <v>41500</v>
      </c>
      <c r="B1686" s="46">
        <f>YEAR(Продажи!$A461)</f>
        <v>2013</v>
      </c>
      <c r="C1686" s="28" t="s">
        <v>33</v>
      </c>
      <c r="D1686" s="28" t="s">
        <v>8</v>
      </c>
      <c r="E1686" s="28" t="s">
        <v>37</v>
      </c>
      <c r="F1686" s="32">
        <v>2100</v>
      </c>
      <c r="K1686" s="17"/>
    </row>
    <row r="1687" spans="1:11" outlineLevel="3" x14ac:dyDescent="0.2">
      <c r="A1687" s="36"/>
      <c r="B1687" s="46"/>
      <c r="C1687" s="28"/>
      <c r="D1687" s="28"/>
      <c r="E1687" s="61" t="s">
        <v>56</v>
      </c>
      <c r="F1687" s="32">
        <f>SUBTOTAL(9,F1685:F1686)</f>
        <v>2100</v>
      </c>
      <c r="K1687" s="17"/>
    </row>
    <row r="1688" spans="1:11" outlineLevel="2" x14ac:dyDescent="0.2">
      <c r="A1688" s="36"/>
      <c r="B1688" s="46"/>
      <c r="C1688" s="28">
        <f>SUBTOTAL(9,C1685:C1686)</f>
        <v>0</v>
      </c>
      <c r="D1688" s="28"/>
      <c r="E1688" s="61" t="s">
        <v>56</v>
      </c>
      <c r="F1688" s="32"/>
      <c r="K1688" s="17"/>
    </row>
    <row r="1689" spans="1:11" outlineLevel="1" x14ac:dyDescent="0.2">
      <c r="A1689" s="36"/>
      <c r="B1689" s="46"/>
      <c r="C1689" s="28">
        <f>SUBTOTAL(9,C1685:C1686)</f>
        <v>0</v>
      </c>
      <c r="D1689" s="61" t="s">
        <v>51</v>
      </c>
      <c r="E1689" s="28"/>
      <c r="F1689" s="32">
        <f>SUBTOTAL(9,F1685:F1686)</f>
        <v>2100</v>
      </c>
      <c r="K1689" s="17"/>
    </row>
    <row r="1690" spans="1:11" outlineLevel="4" x14ac:dyDescent="0.2">
      <c r="A1690" s="37">
        <v>41502</v>
      </c>
      <c r="B1690" s="45">
        <f>YEAR(Продажи!$A462)</f>
        <v>2013</v>
      </c>
      <c r="C1690" s="24" t="s">
        <v>16</v>
      </c>
      <c r="D1690" s="24" t="s">
        <v>10</v>
      </c>
      <c r="E1690" s="24" t="s">
        <v>37</v>
      </c>
      <c r="F1690" s="33">
        <v>3200</v>
      </c>
    </row>
    <row r="1691" spans="1:11" outlineLevel="3" x14ac:dyDescent="0.2">
      <c r="A1691" s="37"/>
      <c r="B1691" s="45"/>
      <c r="C1691" s="24"/>
      <c r="D1691" s="24"/>
      <c r="E1691" s="60" t="s">
        <v>56</v>
      </c>
      <c r="F1691" s="33">
        <f>SUBTOTAL(9,F1690:F1690)</f>
        <v>3200</v>
      </c>
    </row>
    <row r="1692" spans="1:11" outlineLevel="2" x14ac:dyDescent="0.2">
      <c r="A1692" s="37"/>
      <c r="B1692" s="45"/>
      <c r="C1692" s="24">
        <f>SUBTOTAL(9,C1690:C1690)</f>
        <v>0</v>
      </c>
      <c r="D1692" s="24"/>
      <c r="E1692" s="60" t="s">
        <v>56</v>
      </c>
      <c r="F1692" s="33"/>
    </row>
    <row r="1693" spans="1:11" outlineLevel="1" x14ac:dyDescent="0.2">
      <c r="A1693" s="37"/>
      <c r="B1693" s="45"/>
      <c r="C1693" s="24">
        <f>SUBTOTAL(9,C1690:C1690)</f>
        <v>0</v>
      </c>
      <c r="D1693" s="60" t="s">
        <v>52</v>
      </c>
      <c r="E1693" s="24"/>
      <c r="F1693" s="33">
        <f>SUBTOTAL(9,F1690:F1690)</f>
        <v>3200</v>
      </c>
    </row>
    <row r="1694" spans="1:11" outlineLevel="4" x14ac:dyDescent="0.2">
      <c r="A1694" s="36">
        <v>41506</v>
      </c>
      <c r="B1694" s="46">
        <f>YEAR(Продажи!$A463)</f>
        <v>2013</v>
      </c>
      <c r="C1694" s="28" t="s">
        <v>26</v>
      </c>
      <c r="D1694" s="28" t="s">
        <v>9</v>
      </c>
      <c r="E1694" s="28" t="s">
        <v>35</v>
      </c>
      <c r="F1694" s="32">
        <v>70</v>
      </c>
    </row>
    <row r="1695" spans="1:11" outlineLevel="3" x14ac:dyDescent="0.2">
      <c r="A1695" s="36"/>
      <c r="B1695" s="46"/>
      <c r="C1695" s="28"/>
      <c r="D1695" s="28"/>
      <c r="E1695" s="61" t="s">
        <v>57</v>
      </c>
      <c r="F1695" s="32">
        <f>SUBTOTAL(9,F1694:F1694)</f>
        <v>70</v>
      </c>
    </row>
    <row r="1696" spans="1:11" outlineLevel="2" x14ac:dyDescent="0.2">
      <c r="A1696" s="36"/>
      <c r="B1696" s="46"/>
      <c r="C1696" s="28">
        <f>SUBTOTAL(9,C1694:C1694)</f>
        <v>0</v>
      </c>
      <c r="D1696" s="28"/>
      <c r="E1696" s="61" t="s">
        <v>57</v>
      </c>
      <c r="F1696" s="32"/>
    </row>
    <row r="1697" spans="1:6" outlineLevel="1" x14ac:dyDescent="0.2">
      <c r="A1697" s="36"/>
      <c r="B1697" s="46"/>
      <c r="C1697" s="28">
        <f>SUBTOTAL(9,C1694:C1694)</f>
        <v>0</v>
      </c>
      <c r="D1697" s="61" t="s">
        <v>50</v>
      </c>
      <c r="E1697" s="28"/>
      <c r="F1697" s="32">
        <f>SUBTOTAL(9,F1694:F1694)</f>
        <v>70</v>
      </c>
    </row>
    <row r="1698" spans="1:6" outlineLevel="4" x14ac:dyDescent="0.2">
      <c r="A1698" s="37">
        <v>41509</v>
      </c>
      <c r="B1698" s="45">
        <f>YEAR(Продажи!$A464)</f>
        <v>2013</v>
      </c>
      <c r="C1698" s="24" t="s">
        <v>16</v>
      </c>
      <c r="D1698" s="24" t="s">
        <v>12</v>
      </c>
      <c r="E1698" s="24" t="s">
        <v>37</v>
      </c>
      <c r="F1698" s="33">
        <v>4900</v>
      </c>
    </row>
    <row r="1699" spans="1:6" outlineLevel="3" x14ac:dyDescent="0.2">
      <c r="A1699" s="37"/>
      <c r="B1699" s="45"/>
      <c r="C1699" s="24"/>
      <c r="D1699" s="24"/>
      <c r="E1699" s="60" t="s">
        <v>56</v>
      </c>
      <c r="F1699" s="33">
        <f>SUBTOTAL(9,F1698:F1698)</f>
        <v>4900</v>
      </c>
    </row>
    <row r="1700" spans="1:6" outlineLevel="2" x14ac:dyDescent="0.2">
      <c r="A1700" s="37"/>
      <c r="B1700" s="45"/>
      <c r="C1700" s="24">
        <f>SUBTOTAL(9,C1698:C1698)</f>
        <v>0</v>
      </c>
      <c r="D1700" s="24"/>
      <c r="E1700" s="60" t="s">
        <v>56</v>
      </c>
      <c r="F1700" s="33"/>
    </row>
    <row r="1701" spans="1:6" outlineLevel="1" x14ac:dyDescent="0.2">
      <c r="A1701" s="37"/>
      <c r="B1701" s="45"/>
      <c r="C1701" s="24">
        <f>SUBTOTAL(9,C1698:C1698)</f>
        <v>0</v>
      </c>
      <c r="D1701" s="60" t="s">
        <v>54</v>
      </c>
      <c r="E1701" s="24"/>
      <c r="F1701" s="33">
        <f>SUBTOTAL(9,F1698:F1698)</f>
        <v>4900</v>
      </c>
    </row>
    <row r="1702" spans="1:6" outlineLevel="4" x14ac:dyDescent="0.2">
      <c r="A1702" s="36">
        <v>41513</v>
      </c>
      <c r="B1702" s="46">
        <f>YEAR(Продажи!$A465)</f>
        <v>2013</v>
      </c>
      <c r="C1702" s="28" t="s">
        <v>33</v>
      </c>
      <c r="D1702" s="28" t="s">
        <v>10</v>
      </c>
      <c r="E1702" s="28" t="s">
        <v>37</v>
      </c>
      <c r="F1702" s="32">
        <v>3800</v>
      </c>
    </row>
    <row r="1703" spans="1:6" outlineLevel="3" x14ac:dyDescent="0.2">
      <c r="A1703" s="36"/>
      <c r="B1703" s="46"/>
      <c r="C1703" s="28"/>
      <c r="D1703" s="28"/>
      <c r="E1703" s="61" t="s">
        <v>56</v>
      </c>
      <c r="F1703" s="32">
        <f>SUBTOTAL(9,F1702:F1702)</f>
        <v>3800</v>
      </c>
    </row>
    <row r="1704" spans="1:6" outlineLevel="2" x14ac:dyDescent="0.2">
      <c r="A1704" s="36"/>
      <c r="B1704" s="46"/>
      <c r="C1704" s="28">
        <f>SUBTOTAL(9,C1702:C1702)</f>
        <v>0</v>
      </c>
      <c r="D1704" s="28"/>
      <c r="E1704" s="61" t="s">
        <v>56</v>
      </c>
      <c r="F1704" s="32"/>
    </row>
    <row r="1705" spans="1:6" outlineLevel="1" x14ac:dyDescent="0.2">
      <c r="A1705" s="36"/>
      <c r="B1705" s="46"/>
      <c r="C1705" s="28">
        <f>SUBTOTAL(9,C1702:C1702)</f>
        <v>0</v>
      </c>
      <c r="D1705" s="61" t="s">
        <v>52</v>
      </c>
      <c r="E1705" s="28"/>
      <c r="F1705" s="32">
        <f>SUBTOTAL(9,F1702:F1702)</f>
        <v>3800</v>
      </c>
    </row>
    <row r="1706" spans="1:6" outlineLevel="4" x14ac:dyDescent="0.2">
      <c r="A1706" s="37">
        <v>41516</v>
      </c>
      <c r="B1706" s="45">
        <f>YEAR(Продажи!$A466)</f>
        <v>2013</v>
      </c>
      <c r="C1706" s="24" t="s">
        <v>16</v>
      </c>
      <c r="D1706" s="24" t="s">
        <v>11</v>
      </c>
      <c r="E1706" s="24" t="s">
        <v>35</v>
      </c>
      <c r="F1706" s="33">
        <v>3100</v>
      </c>
    </row>
    <row r="1707" spans="1:6" outlineLevel="3" x14ac:dyDescent="0.2">
      <c r="A1707" s="37"/>
      <c r="B1707" s="45"/>
      <c r="C1707" s="24"/>
      <c r="D1707" s="24"/>
      <c r="E1707" s="60" t="s">
        <v>57</v>
      </c>
      <c r="F1707" s="33">
        <f>SUBTOTAL(9,F1706:F1706)</f>
        <v>3100</v>
      </c>
    </row>
    <row r="1708" spans="1:6" outlineLevel="2" x14ac:dyDescent="0.2">
      <c r="A1708" s="37"/>
      <c r="B1708" s="45"/>
      <c r="C1708" s="24">
        <f>SUBTOTAL(9,C1706:C1706)</f>
        <v>0</v>
      </c>
      <c r="D1708" s="24"/>
      <c r="E1708" s="60" t="s">
        <v>57</v>
      </c>
      <c r="F1708" s="33"/>
    </row>
    <row r="1709" spans="1:6" outlineLevel="1" x14ac:dyDescent="0.2">
      <c r="A1709" s="37"/>
      <c r="B1709" s="45"/>
      <c r="C1709" s="24">
        <f>SUBTOTAL(9,C1706:C1706)</f>
        <v>0</v>
      </c>
      <c r="D1709" s="60" t="s">
        <v>53</v>
      </c>
      <c r="E1709" s="24"/>
      <c r="F1709" s="33">
        <f>SUBTOTAL(9,F1706:F1706)</f>
        <v>3100</v>
      </c>
    </row>
    <row r="1710" spans="1:6" outlineLevel="4" x14ac:dyDescent="0.2">
      <c r="A1710" s="36">
        <v>41519</v>
      </c>
      <c r="B1710" s="46">
        <f>YEAR(Продажи!$A467)</f>
        <v>2013</v>
      </c>
      <c r="C1710" s="28" t="s">
        <v>26</v>
      </c>
      <c r="D1710" s="28" t="s">
        <v>9</v>
      </c>
      <c r="E1710" s="28" t="s">
        <v>35</v>
      </c>
      <c r="F1710" s="32">
        <v>2700</v>
      </c>
    </row>
    <row r="1711" spans="1:6" outlineLevel="3" x14ac:dyDescent="0.2">
      <c r="A1711" s="36"/>
      <c r="B1711" s="46"/>
      <c r="C1711" s="28"/>
      <c r="D1711" s="28"/>
      <c r="E1711" s="61" t="s">
        <v>57</v>
      </c>
      <c r="F1711" s="32">
        <f>SUBTOTAL(9,F1710:F1710)</f>
        <v>2700</v>
      </c>
    </row>
    <row r="1712" spans="1:6" outlineLevel="2" x14ac:dyDescent="0.2">
      <c r="A1712" s="36"/>
      <c r="B1712" s="46"/>
      <c r="C1712" s="28">
        <f>SUBTOTAL(9,C1710:C1710)</f>
        <v>0</v>
      </c>
      <c r="D1712" s="28"/>
      <c r="E1712" s="61" t="s">
        <v>57</v>
      </c>
      <c r="F1712" s="32"/>
    </row>
    <row r="1713" spans="1:11" outlineLevel="1" x14ac:dyDescent="0.2">
      <c r="A1713" s="36"/>
      <c r="B1713" s="46"/>
      <c r="C1713" s="28">
        <f>SUBTOTAL(9,C1710:C1710)</f>
        <v>0</v>
      </c>
      <c r="D1713" s="61" t="s">
        <v>50</v>
      </c>
      <c r="E1713" s="28"/>
      <c r="F1713" s="32">
        <f>SUBTOTAL(9,F1710:F1710)</f>
        <v>2700</v>
      </c>
    </row>
    <row r="1714" spans="1:11" outlineLevel="4" x14ac:dyDescent="0.2">
      <c r="A1714" s="37">
        <v>41520</v>
      </c>
      <c r="B1714" s="45">
        <f>YEAR(Продажи!$A468)</f>
        <v>2013</v>
      </c>
      <c r="C1714" s="24" t="s">
        <v>29</v>
      </c>
      <c r="D1714" s="24" t="s">
        <v>12</v>
      </c>
      <c r="E1714" s="24" t="s">
        <v>37</v>
      </c>
      <c r="F1714" s="33">
        <v>2800</v>
      </c>
    </row>
    <row r="1715" spans="1:11" outlineLevel="3" x14ac:dyDescent="0.2">
      <c r="A1715" s="37"/>
      <c r="B1715" s="45"/>
      <c r="C1715" s="24"/>
      <c r="D1715" s="24"/>
      <c r="E1715" s="60" t="s">
        <v>56</v>
      </c>
      <c r="F1715" s="33">
        <f>SUBTOTAL(9,F1714:F1714)</f>
        <v>2800</v>
      </c>
    </row>
    <row r="1716" spans="1:11" outlineLevel="2" x14ac:dyDescent="0.2">
      <c r="A1716" s="37"/>
      <c r="B1716" s="45"/>
      <c r="C1716" s="24">
        <f>SUBTOTAL(9,C1714:C1714)</f>
        <v>0</v>
      </c>
      <c r="D1716" s="24"/>
      <c r="E1716" s="60" t="s">
        <v>56</v>
      </c>
      <c r="F1716" s="33"/>
    </row>
    <row r="1717" spans="1:11" outlineLevel="1" x14ac:dyDescent="0.2">
      <c r="A1717" s="37"/>
      <c r="B1717" s="45"/>
      <c r="C1717" s="24">
        <f>SUBTOTAL(9,C1714:C1714)</f>
        <v>0</v>
      </c>
      <c r="D1717" s="60" t="s">
        <v>54</v>
      </c>
      <c r="E1717" s="24"/>
      <c r="F1717" s="33">
        <f>SUBTOTAL(9,F1714:F1714)</f>
        <v>2800</v>
      </c>
    </row>
    <row r="1718" spans="1:11" outlineLevel="4" x14ac:dyDescent="0.2">
      <c r="A1718" s="36">
        <v>41521</v>
      </c>
      <c r="B1718" s="46">
        <f>YEAR(Продажи!$A469)</f>
        <v>2013</v>
      </c>
      <c r="C1718" s="28" t="s">
        <v>16</v>
      </c>
      <c r="D1718" s="28" t="s">
        <v>10</v>
      </c>
      <c r="E1718" s="28" t="s">
        <v>37</v>
      </c>
      <c r="F1718" s="32">
        <v>3000</v>
      </c>
    </row>
    <row r="1719" spans="1:11" outlineLevel="4" x14ac:dyDescent="0.2">
      <c r="A1719" s="37">
        <v>41521</v>
      </c>
      <c r="B1719" s="45">
        <f>YEAR(Продажи!$A470)</f>
        <v>2013</v>
      </c>
      <c r="C1719" s="24" t="s">
        <v>33</v>
      </c>
      <c r="D1719" s="24" t="s">
        <v>10</v>
      </c>
      <c r="E1719" s="24" t="s">
        <v>37</v>
      </c>
      <c r="F1719" s="33">
        <v>1700</v>
      </c>
    </row>
    <row r="1720" spans="1:11" outlineLevel="3" x14ac:dyDescent="0.2">
      <c r="A1720" s="37"/>
      <c r="B1720" s="45"/>
      <c r="C1720" s="24"/>
      <c r="D1720" s="24"/>
      <c r="E1720" s="60" t="s">
        <v>56</v>
      </c>
      <c r="F1720" s="33">
        <f>SUBTOTAL(9,F1718:F1719)</f>
        <v>4700</v>
      </c>
    </row>
    <row r="1721" spans="1:11" outlineLevel="2" x14ac:dyDescent="0.2">
      <c r="A1721" s="37"/>
      <c r="B1721" s="45"/>
      <c r="C1721" s="24">
        <f>SUBTOTAL(9,C1718:C1719)</f>
        <v>0</v>
      </c>
      <c r="D1721" s="24"/>
      <c r="E1721" s="60" t="s">
        <v>56</v>
      </c>
      <c r="F1721" s="33"/>
    </row>
    <row r="1722" spans="1:11" outlineLevel="1" x14ac:dyDescent="0.2">
      <c r="A1722" s="37"/>
      <c r="B1722" s="45"/>
      <c r="C1722" s="24">
        <f>SUBTOTAL(9,C1718:C1719)</f>
        <v>0</v>
      </c>
      <c r="D1722" s="60" t="s">
        <v>52</v>
      </c>
      <c r="E1722" s="24"/>
      <c r="F1722" s="33">
        <f>SUBTOTAL(9,F1718:F1719)</f>
        <v>4700</v>
      </c>
    </row>
    <row r="1723" spans="1:11" outlineLevel="4" x14ac:dyDescent="0.2">
      <c r="A1723" s="36">
        <v>41527</v>
      </c>
      <c r="B1723" s="46">
        <f>YEAR(Продажи!$A471)</f>
        <v>2013</v>
      </c>
      <c r="C1723" s="28" t="s">
        <v>16</v>
      </c>
      <c r="D1723" s="28" t="s">
        <v>11</v>
      </c>
      <c r="E1723" s="28" t="s">
        <v>35</v>
      </c>
      <c r="F1723" s="32">
        <v>800</v>
      </c>
      <c r="K1723" s="17"/>
    </row>
    <row r="1724" spans="1:11" outlineLevel="3" x14ac:dyDescent="0.2">
      <c r="A1724" s="36"/>
      <c r="B1724" s="46"/>
      <c r="C1724" s="28"/>
      <c r="D1724" s="28"/>
      <c r="E1724" s="61" t="s">
        <v>57</v>
      </c>
      <c r="F1724" s="32">
        <f>SUBTOTAL(9,F1723:F1723)</f>
        <v>800</v>
      </c>
      <c r="K1724" s="17"/>
    </row>
    <row r="1725" spans="1:11" outlineLevel="2" x14ac:dyDescent="0.2">
      <c r="A1725" s="36"/>
      <c r="B1725" s="46"/>
      <c r="C1725" s="28">
        <f>SUBTOTAL(9,C1723:C1723)</f>
        <v>0</v>
      </c>
      <c r="D1725" s="28"/>
      <c r="E1725" s="61" t="s">
        <v>57</v>
      </c>
      <c r="F1725" s="32"/>
      <c r="K1725" s="17"/>
    </row>
    <row r="1726" spans="1:11" outlineLevel="1" x14ac:dyDescent="0.2">
      <c r="A1726" s="36"/>
      <c r="B1726" s="46"/>
      <c r="C1726" s="28">
        <f>SUBTOTAL(9,C1723:C1723)</f>
        <v>0</v>
      </c>
      <c r="D1726" s="61" t="s">
        <v>53</v>
      </c>
      <c r="E1726" s="28"/>
      <c r="F1726" s="32">
        <f>SUBTOTAL(9,F1723:F1723)</f>
        <v>800</v>
      </c>
      <c r="K1726" s="17"/>
    </row>
    <row r="1727" spans="1:11" outlineLevel="4" x14ac:dyDescent="0.2">
      <c r="A1727" s="37">
        <v>41530</v>
      </c>
      <c r="B1727" s="45">
        <f>YEAR(Продажи!$A472)</f>
        <v>2013</v>
      </c>
      <c r="C1727" s="24" t="s">
        <v>33</v>
      </c>
      <c r="D1727" s="24" t="s">
        <v>8</v>
      </c>
      <c r="E1727" s="24" t="s">
        <v>35</v>
      </c>
      <c r="F1727" s="34">
        <v>2500</v>
      </c>
      <c r="K1727" s="17"/>
    </row>
    <row r="1728" spans="1:11" outlineLevel="3" x14ac:dyDescent="0.2">
      <c r="A1728" s="37"/>
      <c r="B1728" s="45"/>
      <c r="C1728" s="24"/>
      <c r="D1728" s="24"/>
      <c r="E1728" s="60" t="s">
        <v>57</v>
      </c>
      <c r="F1728" s="34">
        <f>SUBTOTAL(9,F1727:F1727)</f>
        <v>2500</v>
      </c>
      <c r="K1728" s="17"/>
    </row>
    <row r="1729" spans="1:11" outlineLevel="2" x14ac:dyDescent="0.2">
      <c r="A1729" s="37"/>
      <c r="B1729" s="45"/>
      <c r="C1729" s="24">
        <f>SUBTOTAL(9,C1727:C1727)</f>
        <v>0</v>
      </c>
      <c r="D1729" s="24"/>
      <c r="E1729" s="60" t="s">
        <v>57</v>
      </c>
      <c r="F1729" s="34"/>
      <c r="K1729" s="17"/>
    </row>
    <row r="1730" spans="1:11" outlineLevel="1" x14ac:dyDescent="0.2">
      <c r="A1730" s="37"/>
      <c r="B1730" s="45"/>
      <c r="C1730" s="24">
        <f>SUBTOTAL(9,C1727:C1727)</f>
        <v>0</v>
      </c>
      <c r="D1730" s="60" t="s">
        <v>51</v>
      </c>
      <c r="E1730" s="24"/>
      <c r="F1730" s="34">
        <f>SUBTOTAL(9,F1727:F1727)</f>
        <v>2500</v>
      </c>
      <c r="K1730" s="17"/>
    </row>
    <row r="1731" spans="1:11" outlineLevel="4" x14ac:dyDescent="0.2">
      <c r="A1731" s="36">
        <v>41530</v>
      </c>
      <c r="B1731" s="46">
        <f>YEAR(Продажи!$A473)</f>
        <v>2013</v>
      </c>
      <c r="C1731" s="28" t="s">
        <v>33</v>
      </c>
      <c r="D1731" s="28" t="s">
        <v>10</v>
      </c>
      <c r="E1731" s="28" t="s">
        <v>37</v>
      </c>
      <c r="F1731" s="32">
        <v>3600</v>
      </c>
    </row>
    <row r="1732" spans="1:11" outlineLevel="3" x14ac:dyDescent="0.2">
      <c r="A1732" s="36"/>
      <c r="B1732" s="46"/>
      <c r="C1732" s="28"/>
      <c r="D1732" s="28"/>
      <c r="E1732" s="61" t="s">
        <v>56</v>
      </c>
      <c r="F1732" s="32">
        <f>SUBTOTAL(9,F1731:F1731)</f>
        <v>3600</v>
      </c>
    </row>
    <row r="1733" spans="1:11" outlineLevel="2" x14ac:dyDescent="0.2">
      <c r="A1733" s="36"/>
      <c r="B1733" s="46"/>
      <c r="C1733" s="28">
        <f>SUBTOTAL(9,C1731:C1731)</f>
        <v>0</v>
      </c>
      <c r="D1733" s="28"/>
      <c r="E1733" s="61" t="s">
        <v>56</v>
      </c>
      <c r="F1733" s="32"/>
    </row>
    <row r="1734" spans="1:11" outlineLevel="1" x14ac:dyDescent="0.2">
      <c r="A1734" s="36"/>
      <c r="B1734" s="46"/>
      <c r="C1734" s="28">
        <f>SUBTOTAL(9,C1731:C1731)</f>
        <v>0</v>
      </c>
      <c r="D1734" s="61" t="s">
        <v>52</v>
      </c>
      <c r="E1734" s="28"/>
      <c r="F1734" s="32">
        <f>SUBTOTAL(9,F1731:F1731)</f>
        <v>3600</v>
      </c>
    </row>
    <row r="1735" spans="1:11" outlineLevel="4" x14ac:dyDescent="0.2">
      <c r="A1735" s="37">
        <v>41534</v>
      </c>
      <c r="B1735" s="45">
        <f>YEAR(Продажи!$A474)</f>
        <v>2013</v>
      </c>
      <c r="C1735" s="24" t="s">
        <v>16</v>
      </c>
      <c r="D1735" s="24" t="s">
        <v>9</v>
      </c>
      <c r="E1735" s="24" t="s">
        <v>37</v>
      </c>
      <c r="F1735" s="33">
        <v>2000</v>
      </c>
    </row>
    <row r="1736" spans="1:11" outlineLevel="3" x14ac:dyDescent="0.2">
      <c r="A1736" s="37"/>
      <c r="B1736" s="45"/>
      <c r="C1736" s="24"/>
      <c r="D1736" s="24"/>
      <c r="E1736" s="60" t="s">
        <v>56</v>
      </c>
      <c r="F1736" s="33">
        <f>SUBTOTAL(9,F1735:F1735)</f>
        <v>2000</v>
      </c>
    </row>
    <row r="1737" spans="1:11" outlineLevel="2" x14ac:dyDescent="0.2">
      <c r="A1737" s="37"/>
      <c r="B1737" s="45"/>
      <c r="C1737" s="24">
        <f>SUBTOTAL(9,C1735:C1735)</f>
        <v>0</v>
      </c>
      <c r="D1737" s="24"/>
      <c r="E1737" s="60" t="s">
        <v>56</v>
      </c>
      <c r="F1737" s="33"/>
    </row>
    <row r="1738" spans="1:11" outlineLevel="4" x14ac:dyDescent="0.2">
      <c r="A1738" s="36">
        <v>41536</v>
      </c>
      <c r="B1738" s="46">
        <f>YEAR(Продажи!$A475)</f>
        <v>2013</v>
      </c>
      <c r="C1738" s="28" t="s">
        <v>16</v>
      </c>
      <c r="D1738" s="28" t="s">
        <v>9</v>
      </c>
      <c r="E1738" s="28" t="s">
        <v>35</v>
      </c>
      <c r="F1738" s="32">
        <v>600</v>
      </c>
    </row>
    <row r="1739" spans="1:11" outlineLevel="3" x14ac:dyDescent="0.2">
      <c r="A1739" s="36"/>
      <c r="B1739" s="46"/>
      <c r="C1739" s="28"/>
      <c r="D1739" s="28"/>
      <c r="E1739" s="61" t="s">
        <v>57</v>
      </c>
      <c r="F1739" s="32">
        <f>SUBTOTAL(9,F1738:F1738)</f>
        <v>600</v>
      </c>
    </row>
    <row r="1740" spans="1:11" outlineLevel="2" x14ac:dyDescent="0.2">
      <c r="A1740" s="36"/>
      <c r="B1740" s="46"/>
      <c r="C1740" s="28">
        <f>SUBTOTAL(9,C1738:C1738)</f>
        <v>0</v>
      </c>
      <c r="D1740" s="28"/>
      <c r="E1740" s="61" t="s">
        <v>57</v>
      </c>
      <c r="F1740" s="32"/>
    </row>
    <row r="1741" spans="1:11" outlineLevel="1" x14ac:dyDescent="0.2">
      <c r="A1741" s="36"/>
      <c r="B1741" s="46"/>
      <c r="C1741" s="28">
        <f>SUBTOTAL(9,C1735:C1738)</f>
        <v>0</v>
      </c>
      <c r="D1741" s="61" t="s">
        <v>50</v>
      </c>
      <c r="E1741" s="28"/>
      <c r="F1741" s="32">
        <f>SUBTOTAL(9,F1735:F1738)</f>
        <v>2600</v>
      </c>
    </row>
    <row r="1742" spans="1:11" outlineLevel="4" x14ac:dyDescent="0.2">
      <c r="A1742" s="37">
        <v>41537</v>
      </c>
      <c r="B1742" s="45">
        <f>YEAR(Продажи!$A476)</f>
        <v>2013</v>
      </c>
      <c r="C1742" s="24" t="s">
        <v>16</v>
      </c>
      <c r="D1742" s="24" t="s">
        <v>8</v>
      </c>
      <c r="E1742" s="24" t="s">
        <v>35</v>
      </c>
      <c r="F1742" s="33">
        <v>900</v>
      </c>
    </row>
    <row r="1743" spans="1:11" outlineLevel="4" x14ac:dyDescent="0.2">
      <c r="A1743" s="36">
        <v>41540</v>
      </c>
      <c r="B1743" s="46">
        <f>YEAR(Продажи!$A477)</f>
        <v>2013</v>
      </c>
      <c r="C1743" s="28" t="s">
        <v>16</v>
      </c>
      <c r="D1743" s="28" t="s">
        <v>8</v>
      </c>
      <c r="E1743" s="28" t="s">
        <v>35</v>
      </c>
      <c r="F1743" s="32">
        <v>2000</v>
      </c>
      <c r="K1743" s="17"/>
    </row>
    <row r="1744" spans="1:11" outlineLevel="3" x14ac:dyDescent="0.2">
      <c r="A1744" s="36"/>
      <c r="B1744" s="46"/>
      <c r="C1744" s="28"/>
      <c r="D1744" s="28"/>
      <c r="E1744" s="61" t="s">
        <v>57</v>
      </c>
      <c r="F1744" s="32">
        <f>SUBTOTAL(9,F1742:F1743)</f>
        <v>2900</v>
      </c>
      <c r="K1744" s="17"/>
    </row>
    <row r="1745" spans="1:11" outlineLevel="2" x14ac:dyDescent="0.2">
      <c r="A1745" s="36"/>
      <c r="B1745" s="46"/>
      <c r="C1745" s="28">
        <f>SUBTOTAL(9,C1742:C1743)</f>
        <v>0</v>
      </c>
      <c r="D1745" s="28"/>
      <c r="E1745" s="61" t="s">
        <v>57</v>
      </c>
      <c r="F1745" s="32"/>
      <c r="K1745" s="17"/>
    </row>
    <row r="1746" spans="1:11" outlineLevel="1" x14ac:dyDescent="0.2">
      <c r="A1746" s="36"/>
      <c r="B1746" s="46"/>
      <c r="C1746" s="28">
        <f>SUBTOTAL(9,C1742:C1743)</f>
        <v>0</v>
      </c>
      <c r="D1746" s="61" t="s">
        <v>51</v>
      </c>
      <c r="E1746" s="28"/>
      <c r="F1746" s="32">
        <f>SUBTOTAL(9,F1742:F1743)</f>
        <v>2900</v>
      </c>
      <c r="K1746" s="17"/>
    </row>
    <row r="1747" spans="1:11" outlineLevel="4" x14ac:dyDescent="0.2">
      <c r="A1747" s="37">
        <v>41542</v>
      </c>
      <c r="B1747" s="45">
        <f>YEAR(Продажи!$A478)</f>
        <v>2013</v>
      </c>
      <c r="C1747" s="24" t="s">
        <v>16</v>
      </c>
      <c r="D1747" s="24" t="s">
        <v>7</v>
      </c>
      <c r="E1747" s="24" t="s">
        <v>35</v>
      </c>
      <c r="F1747" s="33">
        <v>3200</v>
      </c>
      <c r="K1747" s="17"/>
    </row>
    <row r="1748" spans="1:11" outlineLevel="3" x14ac:dyDescent="0.2">
      <c r="A1748" s="37"/>
      <c r="B1748" s="45"/>
      <c r="C1748" s="24"/>
      <c r="D1748" s="24"/>
      <c r="E1748" s="60" t="s">
        <v>57</v>
      </c>
      <c r="F1748" s="33">
        <f>SUBTOTAL(9,F1747:F1747)</f>
        <v>3200</v>
      </c>
      <c r="K1748" s="17"/>
    </row>
    <row r="1749" spans="1:11" outlineLevel="2" x14ac:dyDescent="0.2">
      <c r="A1749" s="37"/>
      <c r="B1749" s="45"/>
      <c r="C1749" s="24">
        <f>SUBTOTAL(9,C1747:C1747)</f>
        <v>0</v>
      </c>
      <c r="D1749" s="24"/>
      <c r="E1749" s="60" t="s">
        <v>57</v>
      </c>
      <c r="F1749" s="33"/>
      <c r="K1749" s="17"/>
    </row>
    <row r="1750" spans="1:11" outlineLevel="1" x14ac:dyDescent="0.2">
      <c r="A1750" s="37"/>
      <c r="B1750" s="45"/>
      <c r="C1750" s="24">
        <f>SUBTOTAL(9,C1747:C1747)</f>
        <v>0</v>
      </c>
      <c r="D1750" s="60" t="s">
        <v>49</v>
      </c>
      <c r="E1750" s="24"/>
      <c r="F1750" s="33">
        <f>SUBTOTAL(9,F1747:F1747)</f>
        <v>3200</v>
      </c>
      <c r="K1750" s="17"/>
    </row>
    <row r="1751" spans="1:11" outlineLevel="4" x14ac:dyDescent="0.2">
      <c r="A1751" s="36">
        <v>41543</v>
      </c>
      <c r="B1751" s="46">
        <f>YEAR(Продажи!$A479)</f>
        <v>2013</v>
      </c>
      <c r="C1751" s="28" t="s">
        <v>26</v>
      </c>
      <c r="D1751" s="28" t="s">
        <v>8</v>
      </c>
      <c r="E1751" s="28" t="s">
        <v>37</v>
      </c>
      <c r="F1751" s="32">
        <v>4600</v>
      </c>
    </row>
    <row r="1752" spans="1:11" outlineLevel="3" x14ac:dyDescent="0.2">
      <c r="A1752" s="36"/>
      <c r="B1752" s="46"/>
      <c r="C1752" s="28"/>
      <c r="D1752" s="28"/>
      <c r="E1752" s="61" t="s">
        <v>56</v>
      </c>
      <c r="F1752" s="32">
        <f>SUBTOTAL(9,F1751:F1751)</f>
        <v>4600</v>
      </c>
    </row>
    <row r="1753" spans="1:11" outlineLevel="2" x14ac:dyDescent="0.2">
      <c r="A1753" s="36"/>
      <c r="B1753" s="46"/>
      <c r="C1753" s="28">
        <f>SUBTOTAL(9,C1751:C1751)</f>
        <v>0</v>
      </c>
      <c r="D1753" s="28"/>
      <c r="E1753" s="61" t="s">
        <v>56</v>
      </c>
      <c r="F1753" s="32"/>
    </row>
    <row r="1754" spans="1:11" outlineLevel="1" x14ac:dyDescent="0.2">
      <c r="A1754" s="36"/>
      <c r="B1754" s="46"/>
      <c r="C1754" s="28">
        <f>SUBTOTAL(9,C1751:C1751)</f>
        <v>0</v>
      </c>
      <c r="D1754" s="61" t="s">
        <v>51</v>
      </c>
      <c r="E1754" s="28"/>
      <c r="F1754" s="32">
        <f>SUBTOTAL(9,F1751:F1751)</f>
        <v>4600</v>
      </c>
    </row>
    <row r="1755" spans="1:11" outlineLevel="4" x14ac:dyDescent="0.2">
      <c r="A1755" s="37">
        <v>41544</v>
      </c>
      <c r="B1755" s="45">
        <f>YEAR(Продажи!$A480)</f>
        <v>2013</v>
      </c>
      <c r="C1755" s="24" t="s">
        <v>16</v>
      </c>
      <c r="D1755" s="24" t="s">
        <v>9</v>
      </c>
      <c r="E1755" s="24" t="s">
        <v>35</v>
      </c>
      <c r="F1755" s="33">
        <v>200</v>
      </c>
    </row>
    <row r="1756" spans="1:11" outlineLevel="3" x14ac:dyDescent="0.2">
      <c r="A1756" s="37"/>
      <c r="B1756" s="45"/>
      <c r="C1756" s="24"/>
      <c r="D1756" s="24"/>
      <c r="E1756" s="60" t="s">
        <v>57</v>
      </c>
      <c r="F1756" s="33">
        <f>SUBTOTAL(9,F1755:F1755)</f>
        <v>200</v>
      </c>
    </row>
    <row r="1757" spans="1:11" outlineLevel="2" x14ac:dyDescent="0.2">
      <c r="A1757" s="37"/>
      <c r="B1757" s="45"/>
      <c r="C1757" s="24">
        <f>SUBTOTAL(9,C1755:C1755)</f>
        <v>0</v>
      </c>
      <c r="D1757" s="24"/>
      <c r="E1757" s="60" t="s">
        <v>57</v>
      </c>
      <c r="F1757" s="33"/>
    </row>
    <row r="1758" spans="1:11" outlineLevel="4" x14ac:dyDescent="0.2">
      <c r="A1758" s="36">
        <v>41554</v>
      </c>
      <c r="B1758" s="46">
        <f>YEAR(Продажи!$A481)</f>
        <v>2013</v>
      </c>
      <c r="C1758" s="28" t="s">
        <v>29</v>
      </c>
      <c r="D1758" s="28" t="s">
        <v>9</v>
      </c>
      <c r="E1758" s="28" t="s">
        <v>37</v>
      </c>
      <c r="F1758" s="32">
        <v>3300</v>
      </c>
    </row>
    <row r="1759" spans="1:11" outlineLevel="3" x14ac:dyDescent="0.2">
      <c r="A1759" s="36"/>
      <c r="B1759" s="46"/>
      <c r="C1759" s="28"/>
      <c r="D1759" s="28"/>
      <c r="E1759" s="61" t="s">
        <v>56</v>
      </c>
      <c r="F1759" s="32">
        <f>SUBTOTAL(9,F1758:F1758)</f>
        <v>3300</v>
      </c>
    </row>
    <row r="1760" spans="1:11" outlineLevel="2" x14ac:dyDescent="0.2">
      <c r="A1760" s="36"/>
      <c r="B1760" s="46"/>
      <c r="C1760" s="28">
        <f>SUBTOTAL(9,C1758:C1758)</f>
        <v>0</v>
      </c>
      <c r="D1760" s="28"/>
      <c r="E1760" s="61" t="s">
        <v>56</v>
      </c>
      <c r="F1760" s="32"/>
    </row>
    <row r="1761" spans="1:6" outlineLevel="1" x14ac:dyDescent="0.2">
      <c r="A1761" s="36"/>
      <c r="B1761" s="46"/>
      <c r="C1761" s="28">
        <f>SUBTOTAL(9,C1755:C1758)</f>
        <v>0</v>
      </c>
      <c r="D1761" s="61" t="s">
        <v>50</v>
      </c>
      <c r="E1761" s="28"/>
      <c r="F1761" s="32">
        <f>SUBTOTAL(9,F1755:F1758)</f>
        <v>3500</v>
      </c>
    </row>
    <row r="1762" spans="1:6" outlineLevel="4" x14ac:dyDescent="0.2">
      <c r="A1762" s="37">
        <v>41555</v>
      </c>
      <c r="B1762" s="45">
        <f>YEAR(Продажи!$A482)</f>
        <v>2013</v>
      </c>
      <c r="C1762" s="24" t="s">
        <v>29</v>
      </c>
      <c r="D1762" s="24" t="s">
        <v>7</v>
      </c>
      <c r="E1762" s="24" t="s">
        <v>37</v>
      </c>
      <c r="F1762" s="33">
        <v>4400</v>
      </c>
    </row>
    <row r="1763" spans="1:6" outlineLevel="3" x14ac:dyDescent="0.2">
      <c r="A1763" s="37"/>
      <c r="B1763" s="45"/>
      <c r="C1763" s="24"/>
      <c r="D1763" s="24"/>
      <c r="E1763" s="60" t="s">
        <v>56</v>
      </c>
      <c r="F1763" s="33">
        <f>SUBTOTAL(9,F1762:F1762)</f>
        <v>4400</v>
      </c>
    </row>
    <row r="1764" spans="1:6" outlineLevel="2" x14ac:dyDescent="0.2">
      <c r="A1764" s="37"/>
      <c r="B1764" s="45"/>
      <c r="C1764" s="24">
        <f>SUBTOTAL(9,C1762:C1762)</f>
        <v>0</v>
      </c>
      <c r="D1764" s="24"/>
      <c r="E1764" s="60" t="s">
        <v>56</v>
      </c>
      <c r="F1764" s="33"/>
    </row>
    <row r="1765" spans="1:6" outlineLevel="1" x14ac:dyDescent="0.2">
      <c r="A1765" s="37"/>
      <c r="B1765" s="45"/>
      <c r="C1765" s="24">
        <f>SUBTOTAL(9,C1762:C1762)</f>
        <v>0</v>
      </c>
      <c r="D1765" s="60" t="s">
        <v>49</v>
      </c>
      <c r="E1765" s="24"/>
      <c r="F1765" s="33">
        <f>SUBTOTAL(9,F1762:F1762)</f>
        <v>4400</v>
      </c>
    </row>
    <row r="1766" spans="1:6" outlineLevel="4" x14ac:dyDescent="0.2">
      <c r="A1766" s="36">
        <v>41560</v>
      </c>
      <c r="B1766" s="46">
        <f>YEAR(Продажи!$A483)</f>
        <v>2013</v>
      </c>
      <c r="C1766" s="28" t="s">
        <v>23</v>
      </c>
      <c r="D1766" s="28" t="s">
        <v>11</v>
      </c>
      <c r="E1766" s="28" t="s">
        <v>35</v>
      </c>
      <c r="F1766" s="32">
        <v>3000</v>
      </c>
    </row>
    <row r="1767" spans="1:6" outlineLevel="3" x14ac:dyDescent="0.2">
      <c r="A1767" s="36"/>
      <c r="B1767" s="46"/>
      <c r="C1767" s="28"/>
      <c r="D1767" s="28"/>
      <c r="E1767" s="61" t="s">
        <v>57</v>
      </c>
      <c r="F1767" s="32">
        <f>SUBTOTAL(9,F1766:F1766)</f>
        <v>3000</v>
      </c>
    </row>
    <row r="1768" spans="1:6" outlineLevel="2" x14ac:dyDescent="0.2">
      <c r="A1768" s="36"/>
      <c r="B1768" s="46"/>
      <c r="C1768" s="28">
        <f>SUBTOTAL(9,C1766:C1766)</f>
        <v>0</v>
      </c>
      <c r="D1768" s="28"/>
      <c r="E1768" s="61" t="s">
        <v>57</v>
      </c>
      <c r="F1768" s="32"/>
    </row>
    <row r="1769" spans="1:6" outlineLevel="1" x14ac:dyDescent="0.2">
      <c r="A1769" s="36"/>
      <c r="B1769" s="46"/>
      <c r="C1769" s="28">
        <f>SUBTOTAL(9,C1766:C1766)</f>
        <v>0</v>
      </c>
      <c r="D1769" s="61" t="s">
        <v>53</v>
      </c>
      <c r="E1769" s="28"/>
      <c r="F1769" s="32">
        <f>SUBTOTAL(9,F1766:F1766)</f>
        <v>3000</v>
      </c>
    </row>
    <row r="1770" spans="1:6" outlineLevel="4" x14ac:dyDescent="0.2">
      <c r="A1770" s="37">
        <v>41563</v>
      </c>
      <c r="B1770" s="45">
        <f>YEAR(Продажи!$A484)</f>
        <v>2013</v>
      </c>
      <c r="C1770" s="24" t="s">
        <v>16</v>
      </c>
      <c r="D1770" s="24" t="s">
        <v>7</v>
      </c>
      <c r="E1770" s="24" t="s">
        <v>37</v>
      </c>
      <c r="F1770" s="33">
        <v>3600</v>
      </c>
    </row>
    <row r="1771" spans="1:6" outlineLevel="3" x14ac:dyDescent="0.2">
      <c r="A1771" s="37"/>
      <c r="B1771" s="45"/>
      <c r="C1771" s="24"/>
      <c r="D1771" s="24"/>
      <c r="E1771" s="60" t="s">
        <v>56</v>
      </c>
      <c r="F1771" s="33">
        <f>SUBTOTAL(9,F1770:F1770)</f>
        <v>3600</v>
      </c>
    </row>
    <row r="1772" spans="1:6" outlineLevel="2" x14ac:dyDescent="0.2">
      <c r="A1772" s="37"/>
      <c r="B1772" s="45"/>
      <c r="C1772" s="24">
        <f>SUBTOTAL(9,C1770:C1770)</f>
        <v>0</v>
      </c>
      <c r="D1772" s="24"/>
      <c r="E1772" s="60" t="s">
        <v>56</v>
      </c>
      <c r="F1772" s="33"/>
    </row>
    <row r="1773" spans="1:6" outlineLevel="1" x14ac:dyDescent="0.2">
      <c r="A1773" s="37"/>
      <c r="B1773" s="45"/>
      <c r="C1773" s="24">
        <f>SUBTOTAL(9,C1770:C1770)</f>
        <v>0</v>
      </c>
      <c r="D1773" s="60" t="s">
        <v>49</v>
      </c>
      <c r="E1773" s="24"/>
      <c r="F1773" s="33">
        <f>SUBTOTAL(9,F1770:F1770)</f>
        <v>3600</v>
      </c>
    </row>
    <row r="1774" spans="1:6" outlineLevel="4" x14ac:dyDescent="0.2">
      <c r="A1774" s="36">
        <v>41563</v>
      </c>
      <c r="B1774" s="46">
        <f>YEAR(Продажи!$A485)</f>
        <v>2013</v>
      </c>
      <c r="C1774" s="28" t="s">
        <v>29</v>
      </c>
      <c r="D1774" s="28" t="s">
        <v>8</v>
      </c>
      <c r="E1774" s="28" t="s">
        <v>37</v>
      </c>
      <c r="F1774" s="32">
        <v>2200</v>
      </c>
    </row>
    <row r="1775" spans="1:6" outlineLevel="3" x14ac:dyDescent="0.2">
      <c r="A1775" s="36"/>
      <c r="B1775" s="46"/>
      <c r="C1775" s="28"/>
      <c r="D1775" s="28"/>
      <c r="E1775" s="61" t="s">
        <v>56</v>
      </c>
      <c r="F1775" s="32">
        <f>SUBTOTAL(9,F1774:F1774)</f>
        <v>2200</v>
      </c>
    </row>
    <row r="1776" spans="1:6" outlineLevel="2" x14ac:dyDescent="0.2">
      <c r="A1776" s="36"/>
      <c r="B1776" s="46"/>
      <c r="C1776" s="28">
        <f>SUBTOTAL(9,C1774:C1774)</f>
        <v>0</v>
      </c>
      <c r="D1776" s="28"/>
      <c r="E1776" s="61" t="s">
        <v>56</v>
      </c>
      <c r="F1776" s="32"/>
    </row>
    <row r="1777" spans="1:11" outlineLevel="1" x14ac:dyDescent="0.2">
      <c r="A1777" s="36"/>
      <c r="B1777" s="46"/>
      <c r="C1777" s="28">
        <f>SUBTOTAL(9,C1774:C1774)</f>
        <v>0</v>
      </c>
      <c r="D1777" s="61" t="s">
        <v>51</v>
      </c>
      <c r="E1777" s="28"/>
      <c r="F1777" s="32">
        <f>SUBTOTAL(9,F1774:F1774)</f>
        <v>2200</v>
      </c>
    </row>
    <row r="1778" spans="1:11" outlineLevel="4" x14ac:dyDescent="0.2">
      <c r="A1778" s="37">
        <v>41564</v>
      </c>
      <c r="B1778" s="45">
        <f>YEAR(Продажи!$A486)</f>
        <v>2013</v>
      </c>
      <c r="C1778" s="24" t="s">
        <v>33</v>
      </c>
      <c r="D1778" s="24" t="s">
        <v>9</v>
      </c>
      <c r="E1778" s="24" t="s">
        <v>37</v>
      </c>
      <c r="F1778" s="33">
        <v>1900</v>
      </c>
    </row>
    <row r="1779" spans="1:11" outlineLevel="3" x14ac:dyDescent="0.2">
      <c r="A1779" s="37"/>
      <c r="B1779" s="45"/>
      <c r="C1779" s="24"/>
      <c r="D1779" s="24"/>
      <c r="E1779" s="60" t="s">
        <v>56</v>
      </c>
      <c r="F1779" s="33">
        <f>SUBTOTAL(9,F1778:F1778)</f>
        <v>1900</v>
      </c>
    </row>
    <row r="1780" spans="1:11" outlineLevel="2" x14ac:dyDescent="0.2">
      <c r="A1780" s="37"/>
      <c r="B1780" s="45"/>
      <c r="C1780" s="24">
        <f>SUBTOTAL(9,C1778:C1778)</f>
        <v>0</v>
      </c>
      <c r="D1780" s="24"/>
      <c r="E1780" s="60" t="s">
        <v>56</v>
      </c>
      <c r="F1780" s="33"/>
    </row>
    <row r="1781" spans="1:11" outlineLevel="4" x14ac:dyDescent="0.2">
      <c r="A1781" s="36">
        <v>41566</v>
      </c>
      <c r="B1781" s="46">
        <f>YEAR(Продажи!$A487)</f>
        <v>2013</v>
      </c>
      <c r="C1781" s="28" t="s">
        <v>16</v>
      </c>
      <c r="D1781" s="28" t="s">
        <v>9</v>
      </c>
      <c r="E1781" s="28" t="s">
        <v>35</v>
      </c>
      <c r="F1781" s="32">
        <v>3700</v>
      </c>
    </row>
    <row r="1782" spans="1:11" outlineLevel="3" x14ac:dyDescent="0.2">
      <c r="A1782" s="36"/>
      <c r="B1782" s="46"/>
      <c r="C1782" s="28"/>
      <c r="D1782" s="28"/>
      <c r="E1782" s="61" t="s">
        <v>57</v>
      </c>
      <c r="F1782" s="32">
        <f>SUBTOTAL(9,F1781:F1781)</f>
        <v>3700</v>
      </c>
    </row>
    <row r="1783" spans="1:11" outlineLevel="2" x14ac:dyDescent="0.2">
      <c r="A1783" s="36"/>
      <c r="B1783" s="46"/>
      <c r="C1783" s="28">
        <f>SUBTOTAL(9,C1781:C1781)</f>
        <v>0</v>
      </c>
      <c r="D1783" s="28"/>
      <c r="E1783" s="61" t="s">
        <v>57</v>
      </c>
      <c r="F1783" s="32"/>
    </row>
    <row r="1784" spans="1:11" outlineLevel="1" x14ac:dyDescent="0.2">
      <c r="A1784" s="36"/>
      <c r="B1784" s="46"/>
      <c r="C1784" s="28">
        <f>SUBTOTAL(9,C1778:C1781)</f>
        <v>0</v>
      </c>
      <c r="D1784" s="61" t="s">
        <v>50</v>
      </c>
      <c r="E1784" s="28"/>
      <c r="F1784" s="32">
        <f>SUBTOTAL(9,F1778:F1781)</f>
        <v>5600</v>
      </c>
    </row>
    <row r="1785" spans="1:11" outlineLevel="4" x14ac:dyDescent="0.2">
      <c r="A1785" s="37">
        <v>41567</v>
      </c>
      <c r="B1785" s="45">
        <f>YEAR(Продажи!$A488)</f>
        <v>2013</v>
      </c>
      <c r="C1785" s="24" t="s">
        <v>29</v>
      </c>
      <c r="D1785" s="24" t="s">
        <v>7</v>
      </c>
      <c r="E1785" s="24" t="s">
        <v>37</v>
      </c>
      <c r="F1785" s="33">
        <v>300</v>
      </c>
    </row>
    <row r="1786" spans="1:11" outlineLevel="3" x14ac:dyDescent="0.2">
      <c r="A1786" s="37"/>
      <c r="B1786" s="45"/>
      <c r="C1786" s="24"/>
      <c r="D1786" s="24"/>
      <c r="E1786" s="60" t="s">
        <v>56</v>
      </c>
      <c r="F1786" s="33">
        <f>SUBTOTAL(9,F1785:F1785)</f>
        <v>300</v>
      </c>
    </row>
    <row r="1787" spans="1:11" outlineLevel="2" x14ac:dyDescent="0.2">
      <c r="A1787" s="37"/>
      <c r="B1787" s="45"/>
      <c r="C1787" s="24">
        <f>SUBTOTAL(9,C1785:C1785)</f>
        <v>0</v>
      </c>
      <c r="D1787" s="24"/>
      <c r="E1787" s="60" t="s">
        <v>56</v>
      </c>
      <c r="F1787" s="33"/>
    </row>
    <row r="1788" spans="1:11" outlineLevel="1" x14ac:dyDescent="0.2">
      <c r="A1788" s="37"/>
      <c r="B1788" s="45"/>
      <c r="C1788" s="24">
        <f>SUBTOTAL(9,C1785:C1785)</f>
        <v>0</v>
      </c>
      <c r="D1788" s="60" t="s">
        <v>49</v>
      </c>
      <c r="E1788" s="24"/>
      <c r="F1788" s="33">
        <f>SUBTOTAL(9,F1785:F1785)</f>
        <v>300</v>
      </c>
    </row>
    <row r="1789" spans="1:11" outlineLevel="4" x14ac:dyDescent="0.2">
      <c r="A1789" s="36">
        <v>41568</v>
      </c>
      <c r="B1789" s="46">
        <f>YEAR(Продажи!$A489)</f>
        <v>2013</v>
      </c>
      <c r="C1789" s="28" t="s">
        <v>33</v>
      </c>
      <c r="D1789" s="28" t="s">
        <v>8</v>
      </c>
      <c r="E1789" s="28" t="s">
        <v>35</v>
      </c>
      <c r="F1789" s="35">
        <v>1600</v>
      </c>
      <c r="K1789" s="17"/>
    </row>
    <row r="1790" spans="1:11" outlineLevel="4" x14ac:dyDescent="0.2">
      <c r="A1790" s="37">
        <v>41569</v>
      </c>
      <c r="B1790" s="45">
        <f>YEAR(Продажи!$A490)</f>
        <v>2013</v>
      </c>
      <c r="C1790" s="24" t="s">
        <v>16</v>
      </c>
      <c r="D1790" s="24" t="s">
        <v>8</v>
      </c>
      <c r="E1790" s="24" t="s">
        <v>35</v>
      </c>
      <c r="F1790" s="33">
        <v>60</v>
      </c>
      <c r="K1790" s="17"/>
    </row>
    <row r="1791" spans="1:11" outlineLevel="3" x14ac:dyDescent="0.2">
      <c r="A1791" s="37"/>
      <c r="B1791" s="45"/>
      <c r="C1791" s="24"/>
      <c r="D1791" s="24"/>
      <c r="E1791" s="60" t="s">
        <v>57</v>
      </c>
      <c r="F1791" s="33">
        <f>SUBTOTAL(9,F1789:F1790)</f>
        <v>1660</v>
      </c>
      <c r="K1791" s="17"/>
    </row>
    <row r="1792" spans="1:11" outlineLevel="2" x14ac:dyDescent="0.2">
      <c r="A1792" s="37"/>
      <c r="B1792" s="45"/>
      <c r="C1792" s="24">
        <f>SUBTOTAL(9,C1789:C1790)</f>
        <v>0</v>
      </c>
      <c r="D1792" s="24"/>
      <c r="E1792" s="60" t="s">
        <v>57</v>
      </c>
      <c r="F1792" s="33"/>
      <c r="K1792" s="17"/>
    </row>
    <row r="1793" spans="1:11" outlineLevel="1" x14ac:dyDescent="0.2">
      <c r="A1793" s="37"/>
      <c r="B1793" s="45"/>
      <c r="C1793" s="24">
        <f>SUBTOTAL(9,C1789:C1790)</f>
        <v>0</v>
      </c>
      <c r="D1793" s="60" t="s">
        <v>51</v>
      </c>
      <c r="E1793" s="24"/>
      <c r="F1793" s="33">
        <f>SUBTOTAL(9,F1789:F1790)</f>
        <v>1660</v>
      </c>
      <c r="K1793" s="17"/>
    </row>
    <row r="1794" spans="1:11" outlineLevel="4" x14ac:dyDescent="0.2">
      <c r="A1794" s="36">
        <v>41569</v>
      </c>
      <c r="B1794" s="46">
        <f>YEAR(Продажи!$A491)</f>
        <v>2013</v>
      </c>
      <c r="C1794" s="28" t="s">
        <v>23</v>
      </c>
      <c r="D1794" s="28" t="s">
        <v>11</v>
      </c>
      <c r="E1794" s="28" t="s">
        <v>35</v>
      </c>
      <c r="F1794" s="32">
        <v>500</v>
      </c>
    </row>
    <row r="1795" spans="1:11" outlineLevel="3" x14ac:dyDescent="0.2">
      <c r="A1795" s="36"/>
      <c r="B1795" s="46"/>
      <c r="C1795" s="28"/>
      <c r="D1795" s="28"/>
      <c r="E1795" s="61" t="s">
        <v>57</v>
      </c>
      <c r="F1795" s="32">
        <f>SUBTOTAL(9,F1794:F1794)</f>
        <v>500</v>
      </c>
    </row>
    <row r="1796" spans="1:11" outlineLevel="2" x14ac:dyDescent="0.2">
      <c r="A1796" s="36"/>
      <c r="B1796" s="46"/>
      <c r="C1796" s="28">
        <f>SUBTOTAL(9,C1794:C1794)</f>
        <v>0</v>
      </c>
      <c r="D1796" s="28"/>
      <c r="E1796" s="61" t="s">
        <v>57</v>
      </c>
      <c r="F1796" s="32"/>
    </row>
    <row r="1797" spans="1:11" outlineLevel="1" x14ac:dyDescent="0.2">
      <c r="A1797" s="36"/>
      <c r="B1797" s="46"/>
      <c r="C1797" s="28">
        <f>SUBTOTAL(9,C1794:C1794)</f>
        <v>0</v>
      </c>
      <c r="D1797" s="61" t="s">
        <v>53</v>
      </c>
      <c r="E1797" s="28"/>
      <c r="F1797" s="32">
        <f>SUBTOTAL(9,F1794:F1794)</f>
        <v>500</v>
      </c>
    </row>
    <row r="1798" spans="1:11" outlineLevel="4" x14ac:dyDescent="0.2">
      <c r="A1798" s="37">
        <v>41574</v>
      </c>
      <c r="B1798" s="45">
        <f>YEAR(Продажи!$A492)</f>
        <v>2013</v>
      </c>
      <c r="C1798" s="24" t="s">
        <v>33</v>
      </c>
      <c r="D1798" s="24" t="s">
        <v>10</v>
      </c>
      <c r="E1798" s="24" t="s">
        <v>37</v>
      </c>
      <c r="F1798" s="33">
        <v>400</v>
      </c>
      <c r="K1798" s="17"/>
    </row>
    <row r="1799" spans="1:11" outlineLevel="3" x14ac:dyDescent="0.2">
      <c r="A1799" s="37"/>
      <c r="B1799" s="45"/>
      <c r="C1799" s="24"/>
      <c r="D1799" s="24"/>
      <c r="E1799" s="60" t="s">
        <v>56</v>
      </c>
      <c r="F1799" s="33">
        <f>SUBTOTAL(9,F1798:F1798)</f>
        <v>400</v>
      </c>
      <c r="K1799" s="17"/>
    </row>
    <row r="1800" spans="1:11" outlineLevel="2" x14ac:dyDescent="0.2">
      <c r="A1800" s="37"/>
      <c r="B1800" s="45"/>
      <c r="C1800" s="24">
        <f>SUBTOTAL(9,C1798:C1798)</f>
        <v>0</v>
      </c>
      <c r="D1800" s="24"/>
      <c r="E1800" s="60" t="s">
        <v>56</v>
      </c>
      <c r="F1800" s="33"/>
      <c r="K1800" s="17"/>
    </row>
    <row r="1801" spans="1:11" outlineLevel="1" x14ac:dyDescent="0.2">
      <c r="A1801" s="37"/>
      <c r="B1801" s="45"/>
      <c r="C1801" s="24">
        <f>SUBTOTAL(9,C1798:C1798)</f>
        <v>0</v>
      </c>
      <c r="D1801" s="60" t="s">
        <v>52</v>
      </c>
      <c r="E1801" s="24"/>
      <c r="F1801" s="33">
        <f>SUBTOTAL(9,F1798:F1798)</f>
        <v>400</v>
      </c>
      <c r="K1801" s="17"/>
    </row>
    <row r="1802" spans="1:11" outlineLevel="4" x14ac:dyDescent="0.2">
      <c r="A1802" s="36">
        <v>41577</v>
      </c>
      <c r="B1802" s="46">
        <f>YEAR(Продажи!$A493)</f>
        <v>2013</v>
      </c>
      <c r="C1802" s="28" t="s">
        <v>33</v>
      </c>
      <c r="D1802" s="28" t="s">
        <v>11</v>
      </c>
      <c r="E1802" s="28" t="s">
        <v>35</v>
      </c>
      <c r="F1802" s="35">
        <v>2300</v>
      </c>
      <c r="K1802" s="17"/>
    </row>
    <row r="1803" spans="1:11" outlineLevel="4" x14ac:dyDescent="0.2">
      <c r="A1803" s="37">
        <v>41577</v>
      </c>
      <c r="B1803" s="45">
        <f>YEAR(Продажи!$A494)</f>
        <v>2013</v>
      </c>
      <c r="C1803" s="24" t="s">
        <v>16</v>
      </c>
      <c r="D1803" s="24" t="s">
        <v>11</v>
      </c>
      <c r="E1803" s="24" t="s">
        <v>35</v>
      </c>
      <c r="F1803" s="33">
        <v>4700</v>
      </c>
    </row>
    <row r="1804" spans="1:11" outlineLevel="3" x14ac:dyDescent="0.2">
      <c r="A1804" s="37"/>
      <c r="B1804" s="45"/>
      <c r="C1804" s="24"/>
      <c r="D1804" s="24"/>
      <c r="E1804" s="60" t="s">
        <v>57</v>
      </c>
      <c r="F1804" s="33">
        <f>SUBTOTAL(9,F1802:F1803)</f>
        <v>7000</v>
      </c>
    </row>
    <row r="1805" spans="1:11" outlineLevel="2" x14ac:dyDescent="0.2">
      <c r="A1805" s="37"/>
      <c r="B1805" s="45"/>
      <c r="C1805" s="24">
        <f>SUBTOTAL(9,C1802:C1803)</f>
        <v>0</v>
      </c>
      <c r="D1805" s="24"/>
      <c r="E1805" s="60" t="s">
        <v>57</v>
      </c>
      <c r="F1805" s="33"/>
    </row>
    <row r="1806" spans="1:11" outlineLevel="1" x14ac:dyDescent="0.2">
      <c r="A1806" s="37"/>
      <c r="B1806" s="45"/>
      <c r="C1806" s="24">
        <f>SUBTOTAL(9,C1802:C1803)</f>
        <v>0</v>
      </c>
      <c r="D1806" s="60" t="s">
        <v>53</v>
      </c>
      <c r="E1806" s="24"/>
      <c r="F1806" s="33">
        <f>SUBTOTAL(9,F1802:F1803)</f>
        <v>7000</v>
      </c>
    </row>
    <row r="1807" spans="1:11" outlineLevel="4" x14ac:dyDescent="0.2">
      <c r="A1807" s="36">
        <v>41582</v>
      </c>
      <c r="B1807" s="46">
        <f>YEAR(Продажи!$A495)</f>
        <v>2013</v>
      </c>
      <c r="C1807" s="28" t="s">
        <v>16</v>
      </c>
      <c r="D1807" s="28" t="s">
        <v>9</v>
      </c>
      <c r="E1807" s="28" t="s">
        <v>35</v>
      </c>
      <c r="F1807" s="32">
        <v>1700</v>
      </c>
    </row>
    <row r="1808" spans="1:11" outlineLevel="3" x14ac:dyDescent="0.2">
      <c r="A1808" s="36"/>
      <c r="B1808" s="46"/>
      <c r="C1808" s="28"/>
      <c r="D1808" s="28"/>
      <c r="E1808" s="61" t="s">
        <v>57</v>
      </c>
      <c r="F1808" s="32">
        <f>SUBTOTAL(9,F1807:F1807)</f>
        <v>1700</v>
      </c>
    </row>
    <row r="1809" spans="1:11" outlineLevel="2" x14ac:dyDescent="0.2">
      <c r="A1809" s="36"/>
      <c r="B1809" s="46"/>
      <c r="C1809" s="28">
        <f>SUBTOTAL(9,C1807:C1807)</f>
        <v>0</v>
      </c>
      <c r="D1809" s="28"/>
      <c r="E1809" s="61" t="s">
        <v>57</v>
      </c>
      <c r="F1809" s="32"/>
    </row>
    <row r="1810" spans="1:11" outlineLevel="1" x14ac:dyDescent="0.2">
      <c r="A1810" s="36"/>
      <c r="B1810" s="46"/>
      <c r="C1810" s="28">
        <f>SUBTOTAL(9,C1807:C1807)</f>
        <v>0</v>
      </c>
      <c r="D1810" s="61" t="s">
        <v>50</v>
      </c>
      <c r="E1810" s="28"/>
      <c r="F1810" s="32">
        <f>SUBTOTAL(9,F1807:F1807)</f>
        <v>1700</v>
      </c>
    </row>
    <row r="1811" spans="1:11" outlineLevel="4" x14ac:dyDescent="0.2">
      <c r="A1811" s="37">
        <v>41593</v>
      </c>
      <c r="B1811" s="45">
        <f>YEAR(Продажи!$A496)</f>
        <v>2013</v>
      </c>
      <c r="C1811" s="24" t="s">
        <v>16</v>
      </c>
      <c r="D1811" s="24" t="s">
        <v>7</v>
      </c>
      <c r="E1811" s="24" t="s">
        <v>35</v>
      </c>
      <c r="F1811" s="33">
        <v>3500</v>
      </c>
      <c r="K1811" s="17"/>
    </row>
    <row r="1812" spans="1:11" outlineLevel="3" x14ac:dyDescent="0.2">
      <c r="A1812" s="37"/>
      <c r="B1812" s="45"/>
      <c r="C1812" s="24"/>
      <c r="D1812" s="24"/>
      <c r="E1812" s="60" t="s">
        <v>57</v>
      </c>
      <c r="F1812" s="33">
        <f>SUBTOTAL(9,F1811:F1811)</f>
        <v>3500</v>
      </c>
      <c r="K1812" s="17"/>
    </row>
    <row r="1813" spans="1:11" outlineLevel="2" x14ac:dyDescent="0.2">
      <c r="A1813" s="37"/>
      <c r="B1813" s="45"/>
      <c r="C1813" s="24">
        <f>SUBTOTAL(9,C1811:C1811)</f>
        <v>0</v>
      </c>
      <c r="D1813" s="24"/>
      <c r="E1813" s="60" t="s">
        <v>57</v>
      </c>
      <c r="F1813" s="33"/>
      <c r="K1813" s="17"/>
    </row>
    <row r="1814" spans="1:11" outlineLevel="1" x14ac:dyDescent="0.2">
      <c r="A1814" s="37"/>
      <c r="B1814" s="45"/>
      <c r="C1814" s="24">
        <f>SUBTOTAL(9,C1811:C1811)</f>
        <v>0</v>
      </c>
      <c r="D1814" s="60" t="s">
        <v>49</v>
      </c>
      <c r="E1814" s="24"/>
      <c r="F1814" s="33">
        <f>SUBTOTAL(9,F1811:F1811)</f>
        <v>3500</v>
      </c>
      <c r="K1814" s="17"/>
    </row>
    <row r="1815" spans="1:11" outlineLevel="4" x14ac:dyDescent="0.2">
      <c r="A1815" s="36">
        <v>41594</v>
      </c>
      <c r="B1815" s="46">
        <f>YEAR(Продажи!$A497)</f>
        <v>2013</v>
      </c>
      <c r="C1815" s="28" t="s">
        <v>23</v>
      </c>
      <c r="D1815" s="28" t="s">
        <v>12</v>
      </c>
      <c r="E1815" s="28" t="s">
        <v>35</v>
      </c>
      <c r="F1815" s="32">
        <v>4800</v>
      </c>
    </row>
    <row r="1816" spans="1:11" outlineLevel="3" x14ac:dyDescent="0.2">
      <c r="A1816" s="36"/>
      <c r="B1816" s="46"/>
      <c r="C1816" s="28"/>
      <c r="D1816" s="28"/>
      <c r="E1816" s="61" t="s">
        <v>57</v>
      </c>
      <c r="F1816" s="32">
        <f>SUBTOTAL(9,F1815:F1815)</f>
        <v>4800</v>
      </c>
    </row>
    <row r="1817" spans="1:11" outlineLevel="2" x14ac:dyDescent="0.2">
      <c r="A1817" s="36"/>
      <c r="B1817" s="46"/>
      <c r="C1817" s="28">
        <f>SUBTOTAL(9,C1815:C1815)</f>
        <v>0</v>
      </c>
      <c r="D1817" s="28"/>
      <c r="E1817" s="61" t="s">
        <v>57</v>
      </c>
      <c r="F1817" s="32"/>
    </row>
    <row r="1818" spans="1:11" outlineLevel="4" x14ac:dyDescent="0.2">
      <c r="A1818" s="37">
        <v>41598</v>
      </c>
      <c r="B1818" s="45">
        <f>YEAR(Продажи!$A498)</f>
        <v>2013</v>
      </c>
      <c r="C1818" s="24" t="s">
        <v>23</v>
      </c>
      <c r="D1818" s="24" t="s">
        <v>12</v>
      </c>
      <c r="E1818" s="24" t="s">
        <v>36</v>
      </c>
      <c r="F1818" s="33">
        <v>2300</v>
      </c>
    </row>
    <row r="1819" spans="1:11" outlineLevel="3" x14ac:dyDescent="0.2">
      <c r="A1819" s="37"/>
      <c r="B1819" s="45"/>
      <c r="C1819" s="24"/>
      <c r="D1819" s="24"/>
      <c r="E1819" s="60" t="s">
        <v>55</v>
      </c>
      <c r="F1819" s="33">
        <f>SUBTOTAL(9,F1818:F1818)</f>
        <v>2300</v>
      </c>
    </row>
    <row r="1820" spans="1:11" outlineLevel="2" x14ac:dyDescent="0.2">
      <c r="A1820" s="37"/>
      <c r="B1820" s="45"/>
      <c r="C1820" s="24">
        <f>SUBTOTAL(9,C1818:C1818)</f>
        <v>0</v>
      </c>
      <c r="D1820" s="24"/>
      <c r="E1820" s="60" t="s">
        <v>55</v>
      </c>
      <c r="F1820" s="33"/>
    </row>
    <row r="1821" spans="1:11" outlineLevel="1" x14ac:dyDescent="0.2">
      <c r="A1821" s="37"/>
      <c r="B1821" s="45"/>
      <c r="C1821" s="24">
        <f>SUBTOTAL(9,C1815:C1818)</f>
        <v>0</v>
      </c>
      <c r="D1821" s="60" t="s">
        <v>54</v>
      </c>
      <c r="E1821" s="24"/>
      <c r="F1821" s="33">
        <f>SUBTOTAL(9,F1815:F1818)</f>
        <v>7100</v>
      </c>
    </row>
    <row r="1822" spans="1:11" outlineLevel="4" x14ac:dyDescent="0.2">
      <c r="A1822" s="36">
        <v>41599</v>
      </c>
      <c r="B1822" s="46">
        <f>YEAR(Продажи!$A499)</f>
        <v>2013</v>
      </c>
      <c r="C1822" s="28" t="s">
        <v>21</v>
      </c>
      <c r="D1822" s="28" t="s">
        <v>9</v>
      </c>
      <c r="E1822" s="28" t="s">
        <v>36</v>
      </c>
      <c r="F1822" s="32">
        <v>2300</v>
      </c>
    </row>
    <row r="1823" spans="1:11" outlineLevel="3" x14ac:dyDescent="0.2">
      <c r="A1823" s="36"/>
      <c r="B1823" s="46"/>
      <c r="C1823" s="28"/>
      <c r="D1823" s="28"/>
      <c r="E1823" s="61" t="s">
        <v>55</v>
      </c>
      <c r="F1823" s="32">
        <f>SUBTOTAL(9,F1822:F1822)</f>
        <v>2300</v>
      </c>
    </row>
    <row r="1824" spans="1:11" outlineLevel="2" x14ac:dyDescent="0.2">
      <c r="A1824" s="36"/>
      <c r="B1824" s="46"/>
      <c r="C1824" s="28">
        <f>SUBTOTAL(9,C1822:C1822)</f>
        <v>0</v>
      </c>
      <c r="D1824" s="28"/>
      <c r="E1824" s="61" t="s">
        <v>55</v>
      </c>
      <c r="F1824" s="32"/>
    </row>
    <row r="1825" spans="1:11" outlineLevel="1" x14ac:dyDescent="0.2">
      <c r="A1825" s="36"/>
      <c r="B1825" s="46"/>
      <c r="C1825" s="28">
        <f>SUBTOTAL(9,C1822:C1822)</f>
        <v>0</v>
      </c>
      <c r="D1825" s="61" t="s">
        <v>50</v>
      </c>
      <c r="E1825" s="28"/>
      <c r="F1825" s="32">
        <f>SUBTOTAL(9,F1822:F1822)</f>
        <v>2300</v>
      </c>
    </row>
    <row r="1826" spans="1:11" outlineLevel="4" x14ac:dyDescent="0.2">
      <c r="A1826" s="37">
        <v>41599</v>
      </c>
      <c r="B1826" s="45">
        <f>YEAR(Продажи!$A500)</f>
        <v>2013</v>
      </c>
      <c r="C1826" s="24" t="s">
        <v>21</v>
      </c>
      <c r="D1826" s="24" t="s">
        <v>8</v>
      </c>
      <c r="E1826" s="24" t="s">
        <v>35</v>
      </c>
      <c r="F1826" s="33">
        <v>2600</v>
      </c>
    </row>
    <row r="1827" spans="1:11" outlineLevel="3" x14ac:dyDescent="0.2">
      <c r="A1827" s="37"/>
      <c r="B1827" s="45"/>
      <c r="C1827" s="24"/>
      <c r="D1827" s="24"/>
      <c r="E1827" s="60" t="s">
        <v>57</v>
      </c>
      <c r="F1827" s="33">
        <f>SUBTOTAL(9,F1826:F1826)</f>
        <v>2600</v>
      </c>
    </row>
    <row r="1828" spans="1:11" outlineLevel="2" x14ac:dyDescent="0.2">
      <c r="A1828" s="37"/>
      <c r="B1828" s="45"/>
      <c r="C1828" s="24">
        <f>SUBTOTAL(9,C1826:C1826)</f>
        <v>0</v>
      </c>
      <c r="D1828" s="24"/>
      <c r="E1828" s="60" t="s">
        <v>57</v>
      </c>
      <c r="F1828" s="33"/>
    </row>
    <row r="1829" spans="1:11" outlineLevel="1" x14ac:dyDescent="0.2">
      <c r="A1829" s="37"/>
      <c r="B1829" s="45"/>
      <c r="C1829" s="24">
        <f>SUBTOTAL(9,C1826:C1826)</f>
        <v>0</v>
      </c>
      <c r="D1829" s="60" t="s">
        <v>51</v>
      </c>
      <c r="E1829" s="24"/>
      <c r="F1829" s="33">
        <f>SUBTOTAL(9,F1826:F1826)</f>
        <v>2600</v>
      </c>
    </row>
    <row r="1830" spans="1:11" outlineLevel="4" x14ac:dyDescent="0.2">
      <c r="A1830" s="36">
        <v>41604</v>
      </c>
      <c r="B1830" s="46">
        <f>YEAR(Продажи!$A501)</f>
        <v>2013</v>
      </c>
      <c r="C1830" s="28" t="s">
        <v>33</v>
      </c>
      <c r="D1830" s="28" t="s">
        <v>9</v>
      </c>
      <c r="E1830" s="28" t="s">
        <v>35</v>
      </c>
      <c r="F1830" s="32">
        <v>50</v>
      </c>
      <c r="K1830" s="17"/>
    </row>
    <row r="1831" spans="1:11" outlineLevel="3" x14ac:dyDescent="0.2">
      <c r="A1831" s="36"/>
      <c r="B1831" s="46"/>
      <c r="C1831" s="28"/>
      <c r="D1831" s="28"/>
      <c r="E1831" s="61" t="s">
        <v>57</v>
      </c>
      <c r="F1831" s="32">
        <f>SUBTOTAL(9,F1830:F1830)</f>
        <v>50</v>
      </c>
      <c r="K1831" s="17"/>
    </row>
    <row r="1832" spans="1:11" outlineLevel="2" x14ac:dyDescent="0.2">
      <c r="A1832" s="36"/>
      <c r="B1832" s="46"/>
      <c r="C1832" s="28">
        <f>SUBTOTAL(9,C1830:C1830)</f>
        <v>0</v>
      </c>
      <c r="D1832" s="28"/>
      <c r="E1832" s="61" t="s">
        <v>57</v>
      </c>
      <c r="F1832" s="32"/>
      <c r="K1832" s="17"/>
    </row>
    <row r="1833" spans="1:11" outlineLevel="1" x14ac:dyDescent="0.2">
      <c r="A1833" s="36"/>
      <c r="B1833" s="46"/>
      <c r="C1833" s="28">
        <f>SUBTOTAL(9,C1830:C1830)</f>
        <v>0</v>
      </c>
      <c r="D1833" s="61" t="s">
        <v>50</v>
      </c>
      <c r="E1833" s="28"/>
      <c r="F1833" s="32">
        <f>SUBTOTAL(9,F1830:F1830)</f>
        <v>50</v>
      </c>
      <c r="K1833" s="17"/>
    </row>
    <row r="1834" spans="1:11" outlineLevel="4" x14ac:dyDescent="0.2">
      <c r="A1834" s="37">
        <v>41608</v>
      </c>
      <c r="B1834" s="45">
        <f>YEAR(Продажи!$A502)</f>
        <v>2013</v>
      </c>
      <c r="C1834" s="24" t="s">
        <v>29</v>
      </c>
      <c r="D1834" s="24" t="s">
        <v>8</v>
      </c>
      <c r="E1834" s="24" t="s">
        <v>37</v>
      </c>
      <c r="F1834" s="33">
        <v>4100</v>
      </c>
    </row>
    <row r="1835" spans="1:11" outlineLevel="4" x14ac:dyDescent="0.2">
      <c r="A1835" s="36">
        <v>41610</v>
      </c>
      <c r="B1835" s="46">
        <f>YEAR(Продажи!$A503)</f>
        <v>2013</v>
      </c>
      <c r="C1835" s="28" t="s">
        <v>16</v>
      </c>
      <c r="D1835" s="28" t="s">
        <v>8</v>
      </c>
      <c r="E1835" s="28" t="s">
        <v>37</v>
      </c>
      <c r="F1835" s="32">
        <v>50</v>
      </c>
    </row>
    <row r="1836" spans="1:11" outlineLevel="3" x14ac:dyDescent="0.2">
      <c r="A1836" s="36"/>
      <c r="B1836" s="46"/>
      <c r="C1836" s="28"/>
      <c r="D1836" s="28"/>
      <c r="E1836" s="61" t="s">
        <v>56</v>
      </c>
      <c r="F1836" s="32">
        <f>SUBTOTAL(9,F1834:F1835)</f>
        <v>4150</v>
      </c>
    </row>
    <row r="1837" spans="1:11" outlineLevel="2" x14ac:dyDescent="0.2">
      <c r="A1837" s="36"/>
      <c r="B1837" s="46"/>
      <c r="C1837" s="28">
        <f>SUBTOTAL(9,C1834:C1835)</f>
        <v>0</v>
      </c>
      <c r="D1837" s="28"/>
      <c r="E1837" s="61" t="s">
        <v>56</v>
      </c>
      <c r="F1837" s="32"/>
    </row>
    <row r="1838" spans="1:11" outlineLevel="1" x14ac:dyDescent="0.2">
      <c r="A1838" s="36"/>
      <c r="B1838" s="46"/>
      <c r="C1838" s="28">
        <f>SUBTOTAL(9,C1834:C1835)</f>
        <v>0</v>
      </c>
      <c r="D1838" s="61" t="s">
        <v>51</v>
      </c>
      <c r="E1838" s="28"/>
      <c r="F1838" s="32">
        <f>SUBTOTAL(9,F1834:F1835)</f>
        <v>4150</v>
      </c>
    </row>
    <row r="1839" spans="1:11" outlineLevel="4" x14ac:dyDescent="0.2">
      <c r="A1839" s="37">
        <v>41611</v>
      </c>
      <c r="B1839" s="45">
        <f>YEAR(Продажи!$A504)</f>
        <v>2013</v>
      </c>
      <c r="C1839" s="24" t="s">
        <v>16</v>
      </c>
      <c r="D1839" s="24" t="s">
        <v>12</v>
      </c>
      <c r="E1839" s="24" t="s">
        <v>35</v>
      </c>
      <c r="F1839" s="33">
        <v>1300</v>
      </c>
    </row>
    <row r="1840" spans="1:11" outlineLevel="3" x14ac:dyDescent="0.2">
      <c r="A1840" s="37"/>
      <c r="B1840" s="45"/>
      <c r="C1840" s="24"/>
      <c r="D1840" s="24"/>
      <c r="E1840" s="60" t="s">
        <v>57</v>
      </c>
      <c r="F1840" s="33">
        <f>SUBTOTAL(9,F1839:F1839)</f>
        <v>1300</v>
      </c>
    </row>
    <row r="1841" spans="1:11" outlineLevel="2" x14ac:dyDescent="0.2">
      <c r="A1841" s="37"/>
      <c r="B1841" s="45"/>
      <c r="C1841" s="24">
        <f>SUBTOTAL(9,C1839:C1839)</f>
        <v>0</v>
      </c>
      <c r="D1841" s="24"/>
      <c r="E1841" s="60" t="s">
        <v>57</v>
      </c>
      <c r="F1841" s="33"/>
    </row>
    <row r="1842" spans="1:11" outlineLevel="1" x14ac:dyDescent="0.2">
      <c r="A1842" s="37"/>
      <c r="B1842" s="45"/>
      <c r="C1842" s="24">
        <f>SUBTOTAL(9,C1839:C1839)</f>
        <v>0</v>
      </c>
      <c r="D1842" s="60" t="s">
        <v>54</v>
      </c>
      <c r="E1842" s="24"/>
      <c r="F1842" s="33">
        <f>SUBTOTAL(9,F1839:F1839)</f>
        <v>1300</v>
      </c>
    </row>
    <row r="1843" spans="1:11" outlineLevel="4" x14ac:dyDescent="0.2">
      <c r="A1843" s="36">
        <v>41614</v>
      </c>
      <c r="B1843" s="46">
        <f>YEAR(Продажи!$A505)</f>
        <v>2013</v>
      </c>
      <c r="C1843" s="28" t="s">
        <v>21</v>
      </c>
      <c r="D1843" s="28" t="s">
        <v>9</v>
      </c>
      <c r="E1843" s="28" t="s">
        <v>37</v>
      </c>
      <c r="F1843" s="32">
        <v>4900</v>
      </c>
    </row>
    <row r="1844" spans="1:11" outlineLevel="3" x14ac:dyDescent="0.2">
      <c r="A1844" s="36"/>
      <c r="B1844" s="46"/>
      <c r="C1844" s="28"/>
      <c r="D1844" s="28"/>
      <c r="E1844" s="61" t="s">
        <v>56</v>
      </c>
      <c r="F1844" s="32">
        <f>SUBTOTAL(9,F1843:F1843)</f>
        <v>4900</v>
      </c>
    </row>
    <row r="1845" spans="1:11" outlineLevel="2" x14ac:dyDescent="0.2">
      <c r="A1845" s="36"/>
      <c r="B1845" s="46"/>
      <c r="C1845" s="28">
        <f>SUBTOTAL(9,C1843:C1843)</f>
        <v>0</v>
      </c>
      <c r="D1845" s="28"/>
      <c r="E1845" s="61" t="s">
        <v>56</v>
      </c>
      <c r="F1845" s="32"/>
    </row>
    <row r="1846" spans="1:11" outlineLevel="1" x14ac:dyDescent="0.2">
      <c r="A1846" s="36"/>
      <c r="B1846" s="46"/>
      <c r="C1846" s="28">
        <f>SUBTOTAL(9,C1843:C1843)</f>
        <v>0</v>
      </c>
      <c r="D1846" s="61" t="s">
        <v>50</v>
      </c>
      <c r="E1846" s="28"/>
      <c r="F1846" s="32">
        <f>SUBTOTAL(9,F1843:F1843)</f>
        <v>4900</v>
      </c>
    </row>
    <row r="1847" spans="1:11" outlineLevel="4" x14ac:dyDescent="0.2">
      <c r="A1847" s="37">
        <v>41617</v>
      </c>
      <c r="B1847" s="45">
        <f>YEAR(Продажи!$A506)</f>
        <v>2013</v>
      </c>
      <c r="C1847" s="24" t="s">
        <v>23</v>
      </c>
      <c r="D1847" s="24" t="s">
        <v>8</v>
      </c>
      <c r="E1847" s="24" t="s">
        <v>35</v>
      </c>
      <c r="F1847" s="33">
        <v>60</v>
      </c>
    </row>
    <row r="1848" spans="1:11" outlineLevel="3" x14ac:dyDescent="0.2">
      <c r="A1848" s="37"/>
      <c r="B1848" s="45"/>
      <c r="C1848" s="24"/>
      <c r="D1848" s="24"/>
      <c r="E1848" s="60" t="s">
        <v>57</v>
      </c>
      <c r="F1848" s="33">
        <f>SUBTOTAL(9,F1847:F1847)</f>
        <v>60</v>
      </c>
    </row>
    <row r="1849" spans="1:11" outlineLevel="2" x14ac:dyDescent="0.2">
      <c r="A1849" s="37"/>
      <c r="B1849" s="45"/>
      <c r="C1849" s="24">
        <f>SUBTOTAL(9,C1847:C1847)</f>
        <v>0</v>
      </c>
      <c r="D1849" s="24"/>
      <c r="E1849" s="60" t="s">
        <v>57</v>
      </c>
      <c r="F1849" s="33"/>
    </row>
    <row r="1850" spans="1:11" outlineLevel="1" x14ac:dyDescent="0.2">
      <c r="A1850" s="37"/>
      <c r="B1850" s="45"/>
      <c r="C1850" s="24">
        <f>SUBTOTAL(9,C1847:C1847)</f>
        <v>0</v>
      </c>
      <c r="D1850" s="60" t="s">
        <v>51</v>
      </c>
      <c r="E1850" s="24"/>
      <c r="F1850" s="33">
        <f>SUBTOTAL(9,F1847:F1847)</f>
        <v>60</v>
      </c>
    </row>
    <row r="1851" spans="1:11" outlineLevel="4" x14ac:dyDescent="0.2">
      <c r="A1851" s="36">
        <v>41621</v>
      </c>
      <c r="B1851" s="46">
        <f>YEAR(Продажи!$A507)</f>
        <v>2013</v>
      </c>
      <c r="C1851" s="28" t="s">
        <v>21</v>
      </c>
      <c r="D1851" s="28" t="s">
        <v>7</v>
      </c>
      <c r="E1851" s="28" t="s">
        <v>35</v>
      </c>
      <c r="F1851" s="35">
        <v>3900</v>
      </c>
      <c r="K1851" s="17"/>
    </row>
    <row r="1852" spans="1:11" outlineLevel="4" x14ac:dyDescent="0.2">
      <c r="A1852" s="37">
        <v>41625</v>
      </c>
      <c r="B1852" s="45">
        <f>YEAR(Продажи!$A508)</f>
        <v>2013</v>
      </c>
      <c r="C1852" s="24" t="s">
        <v>33</v>
      </c>
      <c r="D1852" s="24" t="s">
        <v>7</v>
      </c>
      <c r="E1852" s="24" t="s">
        <v>35</v>
      </c>
      <c r="F1852" s="33">
        <v>4800</v>
      </c>
      <c r="K1852" s="17"/>
    </row>
    <row r="1853" spans="1:11" outlineLevel="3" x14ac:dyDescent="0.2">
      <c r="A1853" s="37"/>
      <c r="B1853" s="45"/>
      <c r="C1853" s="24"/>
      <c r="D1853" s="24"/>
      <c r="E1853" s="60" t="s">
        <v>57</v>
      </c>
      <c r="F1853" s="33">
        <f>SUBTOTAL(9,F1851:F1852)</f>
        <v>8700</v>
      </c>
      <c r="K1853" s="17"/>
    </row>
    <row r="1854" spans="1:11" outlineLevel="2" x14ac:dyDescent="0.2">
      <c r="A1854" s="37"/>
      <c r="B1854" s="45"/>
      <c r="C1854" s="24">
        <f>SUBTOTAL(9,C1851:C1852)</f>
        <v>0</v>
      </c>
      <c r="D1854" s="24"/>
      <c r="E1854" s="60" t="s">
        <v>57</v>
      </c>
      <c r="F1854" s="33"/>
      <c r="K1854" s="17"/>
    </row>
    <row r="1855" spans="1:11" outlineLevel="1" x14ac:dyDescent="0.2">
      <c r="A1855" s="37"/>
      <c r="B1855" s="45"/>
      <c r="C1855" s="24">
        <f>SUBTOTAL(9,C1851:C1852)</f>
        <v>0</v>
      </c>
      <c r="D1855" s="60" t="s">
        <v>49</v>
      </c>
      <c r="E1855" s="24"/>
      <c r="F1855" s="33">
        <f>SUBTOTAL(9,F1851:F1852)</f>
        <v>8700</v>
      </c>
      <c r="K1855" s="17"/>
    </row>
    <row r="1856" spans="1:11" outlineLevel="4" x14ac:dyDescent="0.2">
      <c r="A1856" s="36">
        <v>41625</v>
      </c>
      <c r="B1856" s="46">
        <f>YEAR(Продажи!$A509)</f>
        <v>2013</v>
      </c>
      <c r="C1856" s="28" t="s">
        <v>26</v>
      </c>
      <c r="D1856" s="28" t="s">
        <v>9</v>
      </c>
      <c r="E1856" s="28" t="s">
        <v>35</v>
      </c>
      <c r="F1856" s="32">
        <v>3300</v>
      </c>
    </row>
    <row r="1857" spans="1:6" outlineLevel="3" x14ac:dyDescent="0.2">
      <c r="A1857" s="36"/>
      <c r="B1857" s="46"/>
      <c r="C1857" s="28"/>
      <c r="D1857" s="28"/>
      <c r="E1857" s="61" t="s">
        <v>57</v>
      </c>
      <c r="F1857" s="32">
        <f>SUBTOTAL(9,F1856:F1856)</f>
        <v>3300</v>
      </c>
    </row>
    <row r="1858" spans="1:6" outlineLevel="2" x14ac:dyDescent="0.2">
      <c r="A1858" s="36"/>
      <c r="B1858" s="46"/>
      <c r="C1858" s="28">
        <f>SUBTOTAL(9,C1856:C1856)</f>
        <v>0</v>
      </c>
      <c r="D1858" s="28"/>
      <c r="E1858" s="61" t="s">
        <v>57</v>
      </c>
      <c r="F1858" s="32"/>
    </row>
    <row r="1859" spans="1:6" outlineLevel="1" x14ac:dyDescent="0.2">
      <c r="A1859" s="36"/>
      <c r="B1859" s="46"/>
      <c r="C1859" s="28">
        <f>SUBTOTAL(9,C1856:C1856)</f>
        <v>0</v>
      </c>
      <c r="D1859" s="61" t="s">
        <v>50</v>
      </c>
      <c r="E1859" s="28"/>
      <c r="F1859" s="32">
        <f>SUBTOTAL(9,F1856:F1856)</f>
        <v>3300</v>
      </c>
    </row>
    <row r="1860" spans="1:6" outlineLevel="4" x14ac:dyDescent="0.2">
      <c r="A1860" s="37">
        <v>41631</v>
      </c>
      <c r="B1860" s="45">
        <f>YEAR(Продажи!$A510)</f>
        <v>2013</v>
      </c>
      <c r="C1860" s="24" t="s">
        <v>29</v>
      </c>
      <c r="D1860" s="24" t="s">
        <v>11</v>
      </c>
      <c r="E1860" s="24" t="s">
        <v>37</v>
      </c>
      <c r="F1860" s="33">
        <v>1600</v>
      </c>
    </row>
    <row r="1861" spans="1:6" outlineLevel="3" x14ac:dyDescent="0.2">
      <c r="A1861" s="37"/>
      <c r="B1861" s="45"/>
      <c r="C1861" s="24"/>
      <c r="D1861" s="24"/>
      <c r="E1861" s="60" t="s">
        <v>56</v>
      </c>
      <c r="F1861" s="33">
        <f>SUBTOTAL(9,F1860:F1860)</f>
        <v>1600</v>
      </c>
    </row>
    <row r="1862" spans="1:6" outlineLevel="2" x14ac:dyDescent="0.2">
      <c r="A1862" s="37"/>
      <c r="B1862" s="45"/>
      <c r="C1862" s="24">
        <f>SUBTOTAL(9,C1860:C1860)</f>
        <v>0</v>
      </c>
      <c r="D1862" s="24"/>
      <c r="E1862" s="60" t="s">
        <v>56</v>
      </c>
      <c r="F1862" s="33"/>
    </row>
    <row r="1863" spans="1:6" outlineLevel="1" x14ac:dyDescent="0.2">
      <c r="A1863" s="37"/>
      <c r="B1863" s="45"/>
      <c r="C1863" s="24">
        <f>SUBTOTAL(9,C1860:C1860)</f>
        <v>0</v>
      </c>
      <c r="D1863" s="60" t="s">
        <v>53</v>
      </c>
      <c r="E1863" s="24"/>
      <c r="F1863" s="33">
        <f>SUBTOTAL(9,F1860:F1860)</f>
        <v>1600</v>
      </c>
    </row>
    <row r="1864" spans="1:6" outlineLevel="4" x14ac:dyDescent="0.2">
      <c r="A1864" s="36">
        <v>41634</v>
      </c>
      <c r="B1864" s="46">
        <f>YEAR(Продажи!$A511)</f>
        <v>2013</v>
      </c>
      <c r="C1864" s="28" t="s">
        <v>16</v>
      </c>
      <c r="D1864" s="28" t="s">
        <v>7</v>
      </c>
      <c r="E1864" s="28" t="s">
        <v>35</v>
      </c>
      <c r="F1864" s="32">
        <v>100</v>
      </c>
    </row>
    <row r="1865" spans="1:6" outlineLevel="3" x14ac:dyDescent="0.2">
      <c r="A1865" s="36"/>
      <c r="B1865" s="46"/>
      <c r="C1865" s="28"/>
      <c r="D1865" s="28"/>
      <c r="E1865" s="61" t="s">
        <v>57</v>
      </c>
      <c r="F1865" s="32">
        <f>SUBTOTAL(9,F1864:F1864)</f>
        <v>100</v>
      </c>
    </row>
    <row r="1866" spans="1:6" outlineLevel="2" x14ac:dyDescent="0.2">
      <c r="A1866" s="36"/>
      <c r="B1866" s="46"/>
      <c r="C1866" s="28">
        <f>SUBTOTAL(9,C1864:C1864)</f>
        <v>0</v>
      </c>
      <c r="D1866" s="28"/>
      <c r="E1866" s="61" t="s">
        <v>57</v>
      </c>
      <c r="F1866" s="32"/>
    </row>
    <row r="1867" spans="1:6" outlineLevel="1" x14ac:dyDescent="0.2">
      <c r="A1867" s="36"/>
      <c r="B1867" s="46"/>
      <c r="C1867" s="28">
        <f>SUBTOTAL(9,C1864:C1864)</f>
        <v>0</v>
      </c>
      <c r="D1867" s="61" t="s">
        <v>49</v>
      </c>
      <c r="E1867" s="28"/>
      <c r="F1867" s="32">
        <f>SUBTOTAL(9,F1864:F1864)</f>
        <v>100</v>
      </c>
    </row>
    <row r="1868" spans="1:6" outlineLevel="4" x14ac:dyDescent="0.2">
      <c r="A1868" s="37">
        <v>41635</v>
      </c>
      <c r="B1868" s="45">
        <f>YEAR(Продажи!$A512)</f>
        <v>2013</v>
      </c>
      <c r="C1868" s="24" t="s">
        <v>29</v>
      </c>
      <c r="D1868" s="24" t="s">
        <v>9</v>
      </c>
      <c r="E1868" s="24" t="s">
        <v>37</v>
      </c>
      <c r="F1868" s="33">
        <v>4800</v>
      </c>
    </row>
    <row r="1869" spans="1:6" outlineLevel="3" x14ac:dyDescent="0.2">
      <c r="A1869" s="37"/>
      <c r="B1869" s="45"/>
      <c r="C1869" s="24"/>
      <c r="D1869" s="24"/>
      <c r="E1869" s="60" t="s">
        <v>56</v>
      </c>
      <c r="F1869" s="33">
        <f>SUBTOTAL(9,F1868:F1868)</f>
        <v>4800</v>
      </c>
    </row>
    <row r="1870" spans="1:6" outlineLevel="2" x14ac:dyDescent="0.2">
      <c r="A1870" s="37"/>
      <c r="B1870" s="45"/>
      <c r="C1870" s="24">
        <f>SUBTOTAL(9,C1868:C1868)</f>
        <v>0</v>
      </c>
      <c r="D1870" s="24"/>
      <c r="E1870" s="60" t="s">
        <v>56</v>
      </c>
      <c r="F1870" s="33"/>
    </row>
    <row r="1871" spans="1:6" outlineLevel="1" x14ac:dyDescent="0.2">
      <c r="A1871" s="37"/>
      <c r="B1871" s="45"/>
      <c r="C1871" s="24">
        <f>SUBTOTAL(9,C1868:C1868)</f>
        <v>0</v>
      </c>
      <c r="D1871" s="60" t="s">
        <v>50</v>
      </c>
      <c r="E1871" s="24"/>
      <c r="F1871" s="33">
        <f>SUBTOTAL(9,F1868:F1868)</f>
        <v>4800</v>
      </c>
    </row>
    <row r="1872" spans="1:6" outlineLevel="4" x14ac:dyDescent="0.2">
      <c r="A1872" s="36">
        <v>40577</v>
      </c>
      <c r="B1872" s="46">
        <f>YEAR(Продажи!$A513)</f>
        <v>2011</v>
      </c>
      <c r="C1872" s="28" t="s">
        <v>29</v>
      </c>
      <c r="D1872" s="28" t="s">
        <v>8</v>
      </c>
      <c r="E1872" s="28" t="s">
        <v>37</v>
      </c>
      <c r="F1872" s="32">
        <v>2000</v>
      </c>
    </row>
    <row r="1873" spans="1:6" outlineLevel="3" x14ac:dyDescent="0.2">
      <c r="A1873" s="36"/>
      <c r="B1873" s="46"/>
      <c r="C1873" s="28"/>
      <c r="D1873" s="28"/>
      <c r="E1873" s="61" t="s">
        <v>56</v>
      </c>
      <c r="F1873" s="32">
        <f>SUBTOTAL(9,F1872:F1872)</f>
        <v>2000</v>
      </c>
    </row>
    <row r="1874" spans="1:6" outlineLevel="2" x14ac:dyDescent="0.2">
      <c r="A1874" s="36"/>
      <c r="B1874" s="46"/>
      <c r="C1874" s="28">
        <f>SUBTOTAL(9,C1872:C1872)</f>
        <v>0</v>
      </c>
      <c r="D1874" s="28"/>
      <c r="E1874" s="61" t="s">
        <v>56</v>
      </c>
      <c r="F1874" s="32"/>
    </row>
    <row r="1875" spans="1:6" outlineLevel="1" x14ac:dyDescent="0.2">
      <c r="A1875" s="36"/>
      <c r="B1875" s="46"/>
      <c r="C1875" s="28">
        <f>SUBTOTAL(9,C1872:C1872)</f>
        <v>0</v>
      </c>
      <c r="D1875" s="61" t="s">
        <v>51</v>
      </c>
      <c r="E1875" s="28"/>
      <c r="F1875" s="32">
        <f>SUBTOTAL(9,F1872:F1872)</f>
        <v>2000</v>
      </c>
    </row>
    <row r="1876" spans="1:6" outlineLevel="4" x14ac:dyDescent="0.2">
      <c r="A1876" s="37">
        <v>40605</v>
      </c>
      <c r="B1876" s="45">
        <f>YEAR(Продажи!$A514)</f>
        <v>2011</v>
      </c>
      <c r="C1876" s="24" t="s">
        <v>16</v>
      </c>
      <c r="D1876" s="24" t="s">
        <v>9</v>
      </c>
      <c r="E1876" s="24" t="s">
        <v>36</v>
      </c>
      <c r="F1876" s="33">
        <v>1300</v>
      </c>
    </row>
    <row r="1877" spans="1:6" outlineLevel="3" x14ac:dyDescent="0.2">
      <c r="A1877" s="37"/>
      <c r="B1877" s="45"/>
      <c r="C1877" s="24"/>
      <c r="D1877" s="24"/>
      <c r="E1877" s="60" t="s">
        <v>55</v>
      </c>
      <c r="F1877" s="33">
        <f>SUBTOTAL(9,F1876:F1876)</f>
        <v>1300</v>
      </c>
    </row>
    <row r="1878" spans="1:6" outlineLevel="2" x14ac:dyDescent="0.2">
      <c r="A1878" s="37"/>
      <c r="B1878" s="45"/>
      <c r="C1878" s="24">
        <f>SUBTOTAL(9,C1876:C1876)</f>
        <v>0</v>
      </c>
      <c r="D1878" s="24"/>
      <c r="E1878" s="60" t="s">
        <v>55</v>
      </c>
      <c r="F1878" s="33"/>
    </row>
    <row r="1879" spans="1:6" outlineLevel="1" x14ac:dyDescent="0.2">
      <c r="A1879" s="37"/>
      <c r="B1879" s="45"/>
      <c r="C1879" s="24">
        <f>SUBTOTAL(9,C1876:C1876)</f>
        <v>0</v>
      </c>
      <c r="D1879" s="60" t="s">
        <v>50</v>
      </c>
      <c r="E1879" s="24"/>
      <c r="F1879" s="33">
        <f>SUBTOTAL(9,F1876:F1876)</f>
        <v>1300</v>
      </c>
    </row>
    <row r="1880" spans="1:6" outlineLevel="4" x14ac:dyDescent="0.2">
      <c r="A1880" s="36">
        <v>40636</v>
      </c>
      <c r="B1880" s="46">
        <f>YEAR(Продажи!$A515)</f>
        <v>2011</v>
      </c>
      <c r="C1880" s="28" t="s">
        <v>21</v>
      </c>
      <c r="D1880" s="32" t="s">
        <v>7</v>
      </c>
      <c r="E1880" s="32" t="s">
        <v>35</v>
      </c>
      <c r="F1880" s="35">
        <v>900</v>
      </c>
    </row>
    <row r="1881" spans="1:6" outlineLevel="3" x14ac:dyDescent="0.2">
      <c r="A1881" s="36"/>
      <c r="B1881" s="46"/>
      <c r="C1881" s="28"/>
      <c r="D1881" s="32"/>
      <c r="E1881" s="62" t="s">
        <v>57</v>
      </c>
      <c r="F1881" s="35">
        <f>SUBTOTAL(9,F1880:F1880)</f>
        <v>900</v>
      </c>
    </row>
    <row r="1882" spans="1:6" outlineLevel="2" x14ac:dyDescent="0.2">
      <c r="A1882" s="36"/>
      <c r="B1882" s="46"/>
      <c r="C1882" s="28">
        <f>SUBTOTAL(9,C1880:C1880)</f>
        <v>0</v>
      </c>
      <c r="D1882" s="32"/>
      <c r="E1882" s="62" t="s">
        <v>57</v>
      </c>
      <c r="F1882" s="35"/>
    </row>
    <row r="1883" spans="1:6" outlineLevel="1" x14ac:dyDescent="0.2">
      <c r="A1883" s="36"/>
      <c r="B1883" s="46"/>
      <c r="C1883" s="28">
        <f>SUBTOTAL(9,C1880:C1880)</f>
        <v>0</v>
      </c>
      <c r="D1883" s="62" t="s">
        <v>49</v>
      </c>
      <c r="E1883" s="32"/>
      <c r="F1883" s="35">
        <f>SUBTOTAL(9,F1880:F1880)</f>
        <v>900</v>
      </c>
    </row>
    <row r="1884" spans="1:6" outlineLevel="4" x14ac:dyDescent="0.2">
      <c r="A1884" s="37">
        <v>41033</v>
      </c>
      <c r="B1884" s="45">
        <f>YEAR(Продажи!$A516)</f>
        <v>2012</v>
      </c>
      <c r="C1884" s="33" t="s">
        <v>16</v>
      </c>
      <c r="D1884" s="33" t="s">
        <v>10</v>
      </c>
      <c r="E1884" s="33" t="s">
        <v>37</v>
      </c>
      <c r="F1884" s="33">
        <v>60</v>
      </c>
    </row>
    <row r="1885" spans="1:6" outlineLevel="3" x14ac:dyDescent="0.2">
      <c r="A1885" s="37"/>
      <c r="B1885" s="45"/>
      <c r="C1885" s="33"/>
      <c r="D1885" s="33"/>
      <c r="E1885" s="63" t="s">
        <v>56</v>
      </c>
      <c r="F1885" s="33">
        <f>SUBTOTAL(9,F1884:F1884)</f>
        <v>60</v>
      </c>
    </row>
    <row r="1886" spans="1:6" outlineLevel="2" x14ac:dyDescent="0.2">
      <c r="A1886" s="37"/>
      <c r="B1886" s="45"/>
      <c r="C1886" s="33">
        <f>SUBTOTAL(9,C1884:C1884)</f>
        <v>0</v>
      </c>
      <c r="D1886" s="33"/>
      <c r="E1886" s="63" t="s">
        <v>56</v>
      </c>
      <c r="F1886" s="33"/>
    </row>
    <row r="1887" spans="1:6" outlineLevel="1" x14ac:dyDescent="0.2">
      <c r="A1887" s="37"/>
      <c r="B1887" s="45"/>
      <c r="C1887" s="33">
        <f>SUBTOTAL(9,C1884:C1884)</f>
        <v>0</v>
      </c>
      <c r="D1887" s="63" t="s">
        <v>52</v>
      </c>
      <c r="E1887" s="33"/>
      <c r="F1887" s="33">
        <f>SUBTOTAL(9,F1884:F1884)</f>
        <v>60</v>
      </c>
    </row>
    <row r="1888" spans="1:6" outlineLevel="4" x14ac:dyDescent="0.2">
      <c r="A1888" s="36">
        <v>41064</v>
      </c>
      <c r="B1888" s="46">
        <f>YEAR(Продажи!$A517)</f>
        <v>2012</v>
      </c>
      <c r="C1888" s="32" t="s">
        <v>33</v>
      </c>
      <c r="D1888" s="32" t="s">
        <v>11</v>
      </c>
      <c r="E1888" s="32" t="s">
        <v>36</v>
      </c>
      <c r="F1888" s="32">
        <v>4000</v>
      </c>
    </row>
    <row r="1889" spans="1:6" outlineLevel="3" x14ac:dyDescent="0.2">
      <c r="A1889" s="36"/>
      <c r="B1889" s="46"/>
      <c r="C1889" s="32"/>
      <c r="D1889" s="32"/>
      <c r="E1889" s="62" t="s">
        <v>55</v>
      </c>
      <c r="F1889" s="32">
        <f>SUBTOTAL(9,F1888:F1888)</f>
        <v>4000</v>
      </c>
    </row>
    <row r="1890" spans="1:6" outlineLevel="2" x14ac:dyDescent="0.2">
      <c r="A1890" s="36"/>
      <c r="B1890" s="46"/>
      <c r="C1890" s="32">
        <f>SUBTOTAL(9,C1888:C1888)</f>
        <v>0</v>
      </c>
      <c r="D1890" s="32"/>
      <c r="E1890" s="62" t="s">
        <v>55</v>
      </c>
      <c r="F1890" s="32"/>
    </row>
    <row r="1891" spans="1:6" outlineLevel="1" x14ac:dyDescent="0.2">
      <c r="A1891" s="36"/>
      <c r="B1891" s="46"/>
      <c r="C1891" s="32">
        <f>SUBTOTAL(9,C1888:C1888)</f>
        <v>0</v>
      </c>
      <c r="D1891" s="62" t="s">
        <v>53</v>
      </c>
      <c r="E1891" s="32"/>
      <c r="F1891" s="32">
        <f>SUBTOTAL(9,F1888:F1888)</f>
        <v>4000</v>
      </c>
    </row>
    <row r="1892" spans="1:6" outlineLevel="4" x14ac:dyDescent="0.2">
      <c r="A1892" s="37">
        <v>41094</v>
      </c>
      <c r="B1892" s="45">
        <f>YEAR(Продажи!$A518)</f>
        <v>2012</v>
      </c>
      <c r="C1892" s="33" t="s">
        <v>26</v>
      </c>
      <c r="D1892" s="33" t="s">
        <v>12</v>
      </c>
      <c r="E1892" s="33" t="s">
        <v>35</v>
      </c>
      <c r="F1892" s="33">
        <v>2200</v>
      </c>
    </row>
    <row r="1893" spans="1:6" outlineLevel="3" x14ac:dyDescent="0.2">
      <c r="A1893" s="37"/>
      <c r="B1893" s="45"/>
      <c r="C1893" s="33"/>
      <c r="D1893" s="33"/>
      <c r="E1893" s="63" t="s">
        <v>57</v>
      </c>
      <c r="F1893" s="33">
        <f>SUBTOTAL(9,F1892:F1892)</f>
        <v>2200</v>
      </c>
    </row>
    <row r="1894" spans="1:6" outlineLevel="2" x14ac:dyDescent="0.2">
      <c r="A1894" s="37"/>
      <c r="B1894" s="45"/>
      <c r="C1894" s="33">
        <f>SUBTOTAL(9,C1892:C1892)</f>
        <v>0</v>
      </c>
      <c r="D1894" s="33"/>
      <c r="E1894" s="63" t="s">
        <v>57</v>
      </c>
      <c r="F1894" s="33"/>
    </row>
    <row r="1895" spans="1:6" outlineLevel="1" x14ac:dyDescent="0.2">
      <c r="A1895" s="37"/>
      <c r="B1895" s="45"/>
      <c r="C1895" s="33">
        <f>SUBTOTAL(9,C1892:C1892)</f>
        <v>0</v>
      </c>
      <c r="D1895" s="63" t="s">
        <v>54</v>
      </c>
      <c r="E1895" s="33"/>
      <c r="F1895" s="33">
        <f>SUBTOTAL(9,F1892:F1892)</f>
        <v>2200</v>
      </c>
    </row>
    <row r="1896" spans="1:6" outlineLevel="4" x14ac:dyDescent="0.2">
      <c r="A1896" s="36">
        <v>41491</v>
      </c>
      <c r="B1896" s="46">
        <f>YEAR(Продажи!$A519)</f>
        <v>2013</v>
      </c>
      <c r="C1896" s="32" t="s">
        <v>21</v>
      </c>
      <c r="D1896" s="32" t="s">
        <v>8</v>
      </c>
      <c r="E1896" s="32" t="s">
        <v>37</v>
      </c>
      <c r="F1896" s="32">
        <v>4800</v>
      </c>
    </row>
    <row r="1897" spans="1:6" outlineLevel="3" x14ac:dyDescent="0.2">
      <c r="A1897" s="36"/>
      <c r="B1897" s="46"/>
      <c r="C1897" s="32"/>
      <c r="D1897" s="32"/>
      <c r="E1897" s="62" t="s">
        <v>56</v>
      </c>
      <c r="F1897" s="32">
        <f>SUBTOTAL(9,F1896:F1896)</f>
        <v>4800</v>
      </c>
    </row>
    <row r="1898" spans="1:6" outlineLevel="2" x14ac:dyDescent="0.2">
      <c r="A1898" s="36"/>
      <c r="B1898" s="46"/>
      <c r="C1898" s="32">
        <f>SUBTOTAL(9,C1896:C1896)</f>
        <v>0</v>
      </c>
      <c r="D1898" s="32"/>
      <c r="E1898" s="62" t="s">
        <v>56</v>
      </c>
      <c r="F1898" s="32"/>
    </row>
    <row r="1899" spans="1:6" outlineLevel="1" x14ac:dyDescent="0.2">
      <c r="A1899" s="36"/>
      <c r="B1899" s="46"/>
      <c r="C1899" s="32">
        <f>SUBTOTAL(9,C1896:C1896)</f>
        <v>0</v>
      </c>
      <c r="D1899" s="62" t="s">
        <v>51</v>
      </c>
      <c r="E1899" s="32"/>
      <c r="F1899" s="32">
        <f>SUBTOTAL(9,F1896:F1896)</f>
        <v>4800</v>
      </c>
    </row>
    <row r="1900" spans="1:6" outlineLevel="4" x14ac:dyDescent="0.2">
      <c r="A1900" s="37">
        <v>41522</v>
      </c>
      <c r="B1900" s="45">
        <f>YEAR(Продажи!$A520)</f>
        <v>2013</v>
      </c>
      <c r="C1900" s="33" t="s">
        <v>33</v>
      </c>
      <c r="D1900" s="33" t="s">
        <v>9</v>
      </c>
      <c r="E1900" s="33" t="s">
        <v>36</v>
      </c>
      <c r="F1900" s="33">
        <v>4800</v>
      </c>
    </row>
    <row r="1901" spans="1:6" outlineLevel="3" x14ac:dyDescent="0.2">
      <c r="A1901" s="37"/>
      <c r="B1901" s="45"/>
      <c r="C1901" s="33"/>
      <c r="D1901" s="33"/>
      <c r="E1901" s="63" t="s">
        <v>55</v>
      </c>
      <c r="F1901" s="33">
        <f>SUBTOTAL(9,F1900:F1900)</f>
        <v>4800</v>
      </c>
    </row>
    <row r="1902" spans="1:6" outlineLevel="2" x14ac:dyDescent="0.2">
      <c r="A1902" s="37"/>
      <c r="B1902" s="45"/>
      <c r="C1902" s="33">
        <f>SUBTOTAL(9,C1900:C1900)</f>
        <v>0</v>
      </c>
      <c r="D1902" s="33"/>
      <c r="E1902" s="63" t="s">
        <v>55</v>
      </c>
      <c r="F1902" s="33"/>
    </row>
    <row r="1903" spans="1:6" outlineLevel="1" x14ac:dyDescent="0.2">
      <c r="A1903" s="37"/>
      <c r="B1903" s="45"/>
      <c r="C1903" s="33">
        <f>SUBTOTAL(9,C1900:C1900)</f>
        <v>0</v>
      </c>
      <c r="D1903" s="63" t="s">
        <v>50</v>
      </c>
      <c r="E1903" s="33"/>
      <c r="F1903" s="33">
        <f>SUBTOTAL(9,F1900:F1900)</f>
        <v>4800</v>
      </c>
    </row>
    <row r="1904" spans="1:6" outlineLevel="4" x14ac:dyDescent="0.2">
      <c r="A1904" s="36">
        <v>41552</v>
      </c>
      <c r="B1904" s="46">
        <f>YEAR(Продажи!$A521)</f>
        <v>2013</v>
      </c>
      <c r="C1904" s="32" t="s">
        <v>23</v>
      </c>
      <c r="D1904" s="32" t="s">
        <v>7</v>
      </c>
      <c r="E1904" s="32" t="s">
        <v>35</v>
      </c>
      <c r="F1904" s="32">
        <v>300</v>
      </c>
    </row>
    <row r="1905" spans="1:6" outlineLevel="3" x14ac:dyDescent="0.2">
      <c r="A1905" s="36"/>
      <c r="B1905" s="46"/>
      <c r="C1905" s="32"/>
      <c r="D1905" s="32"/>
      <c r="E1905" s="62" t="s">
        <v>57</v>
      </c>
      <c r="F1905" s="32">
        <f>SUBTOTAL(9,F1904:F1904)</f>
        <v>300</v>
      </c>
    </row>
    <row r="1906" spans="1:6" outlineLevel="2" x14ac:dyDescent="0.2">
      <c r="A1906" s="36"/>
      <c r="B1906" s="46"/>
      <c r="C1906" s="32">
        <f>SUBTOTAL(9,C1904:C1904)</f>
        <v>0</v>
      </c>
      <c r="D1906" s="32"/>
      <c r="E1906" s="62" t="s">
        <v>57</v>
      </c>
      <c r="F1906" s="32"/>
    </row>
    <row r="1907" spans="1:6" outlineLevel="1" x14ac:dyDescent="0.2">
      <c r="A1907" s="36"/>
      <c r="B1907" s="46"/>
      <c r="C1907" s="32">
        <f>SUBTOTAL(9,C1904:C1904)</f>
        <v>0</v>
      </c>
      <c r="D1907" s="62" t="s">
        <v>49</v>
      </c>
      <c r="E1907" s="32"/>
      <c r="F1907" s="32">
        <f>SUBTOTAL(9,F1904:F1904)</f>
        <v>300</v>
      </c>
    </row>
    <row r="1908" spans="1:6" outlineLevel="4" x14ac:dyDescent="0.2">
      <c r="A1908" s="37">
        <v>41583</v>
      </c>
      <c r="B1908" s="45">
        <f>YEAR(Продажи!$A522)</f>
        <v>2013</v>
      </c>
      <c r="C1908" s="33" t="s">
        <v>29</v>
      </c>
      <c r="D1908" s="33" t="s">
        <v>10</v>
      </c>
      <c r="E1908" s="33" t="s">
        <v>37</v>
      </c>
      <c r="F1908" s="33">
        <v>1700</v>
      </c>
    </row>
    <row r="1909" spans="1:6" outlineLevel="3" x14ac:dyDescent="0.2">
      <c r="A1909" s="37"/>
      <c r="B1909" s="45"/>
      <c r="C1909" s="33"/>
      <c r="D1909" s="33"/>
      <c r="E1909" s="63" t="s">
        <v>56</v>
      </c>
      <c r="F1909" s="33">
        <f>SUBTOTAL(9,F1908:F1908)</f>
        <v>1700</v>
      </c>
    </row>
    <row r="1910" spans="1:6" outlineLevel="2" x14ac:dyDescent="0.2">
      <c r="A1910" s="37"/>
      <c r="B1910" s="45"/>
      <c r="C1910" s="33">
        <f>SUBTOTAL(9,C1908:C1908)</f>
        <v>0</v>
      </c>
      <c r="D1910" s="33"/>
      <c r="E1910" s="63" t="s">
        <v>56</v>
      </c>
      <c r="F1910" s="33"/>
    </row>
    <row r="1911" spans="1:6" outlineLevel="4" x14ac:dyDescent="0.2">
      <c r="A1911" s="38">
        <v>41613</v>
      </c>
      <c r="B1911" s="51">
        <f>YEAR(Продажи!$A523)</f>
        <v>2013</v>
      </c>
      <c r="C1911" s="39" t="s">
        <v>33</v>
      </c>
      <c r="D1911" s="39" t="s">
        <v>10</v>
      </c>
      <c r="E1911" s="39" t="s">
        <v>36</v>
      </c>
      <c r="F1911" s="39">
        <v>228</v>
      </c>
    </row>
    <row r="1912" spans="1:6" outlineLevel="3" x14ac:dyDescent="0.2">
      <c r="A1912" s="41"/>
      <c r="B1912" s="46"/>
      <c r="C1912" s="28"/>
      <c r="D1912" s="28"/>
      <c r="E1912" s="61" t="s">
        <v>55</v>
      </c>
      <c r="F1912" s="28">
        <f>SUBTOTAL(9,F1911:F1911)</f>
        <v>228</v>
      </c>
    </row>
    <row r="1913" spans="1:6" outlineLevel="2" x14ac:dyDescent="0.2">
      <c r="A1913" s="41"/>
      <c r="B1913" s="46"/>
      <c r="C1913" s="28">
        <f>SUBTOTAL(9,C1911:C1911)</f>
        <v>0</v>
      </c>
      <c r="D1913" s="28"/>
      <c r="E1913" s="61" t="s">
        <v>55</v>
      </c>
      <c r="F1913" s="28"/>
    </row>
    <row r="1914" spans="1:6" outlineLevel="1" x14ac:dyDescent="0.2">
      <c r="A1914" s="41"/>
      <c r="B1914" s="46"/>
      <c r="C1914" s="28">
        <f>SUBTOTAL(9,C1908:C1911)</f>
        <v>0</v>
      </c>
      <c r="D1914" s="61" t="s">
        <v>52</v>
      </c>
      <c r="E1914" s="28"/>
      <c r="F1914" s="28">
        <f>SUBTOTAL(9,F1908:F1911)</f>
        <v>1928</v>
      </c>
    </row>
    <row r="1915" spans="1:6" x14ac:dyDescent="0.2">
      <c r="A1915" s="41"/>
      <c r="B1915" s="46"/>
      <c r="C1915" s="28">
        <f>SUBTOTAL(9,C2:C1911)</f>
        <v>0</v>
      </c>
      <c r="D1915" s="61" t="s">
        <v>44</v>
      </c>
      <c r="E1915" s="28"/>
      <c r="F1915" s="28">
        <f>SUBTOTAL(9,F2:F1911)</f>
        <v>1166925</v>
      </c>
    </row>
  </sheetData>
  <dataValidations count="3">
    <dataValidation type="list" allowBlank="1" showInputMessage="1" showErrorMessage="1" sqref="E1900 E1908 E2:E3 E7 E16 E19 E23 E27 E31 E35 E39 E43 E47 E51 E55:E56 E64 E71 E74 E78 E82 E86 E90 E94 E98 E102 E106 E110 E114 E118 E122 E126 E130 E134 E138 E142 E146:E147 E155 E158 E162 E166 E170 E174 E178 E182 E186 E194 E197 E201 E205 E209 E213 E217:E218 E222 E226:E227 E235 E238 E242 E246 E250 E254 E262 E265 E269 E273 E277 E281 E285 E289 E293 E297 E305 E308 E312 E316 E324 E327 E331 E335 E339 E343 E347 E351 E355 E359 E363 E367 E375 E378 E382 E386 E390 E394 E398 E402 E406 E410 E418 E421 E425 E429 E437:E438 E441 E445 E449 E453 E457 E461 E469 E472 E476 E480 E484 E488 E492 E496 E500 E515:E516 E519 E523 E527:E528 E532 E536:E537 E541 E550 E553 E557 E561 E565 E569 E577 E580 E584 E588 E592 E596 E600 E608 E611 E619 E622 E626 E630 E634 E638 E642 E646 E650 E654 E665 E668 E672 E676:E677 E681 E685 E689 E693 E697:E698 E702 E706 E710 E714 E718 E722:E723 E727 E731 E735 E739 E747 E750 E754 E758 E762 E766 E774 E777:E778 E782 E786 E797:E798 E801 E805 E809 E813 E817 E821 E825 E829 E833 E837 E841 E845 E849 E857 E860 E864 E868 E879 E882 E886 E890 E894 E898 E902 E906 E910 E914 E918 E922 E926:E928 E932 E936:E937 E941 E945 E949 E953 E957 E961 E965 E969 E973 E977 E985 E988 E992 E1000 E1003 E1007 E1011 E1015 E1019 E1023 E1027 E1031 E1035 E1039 E1043 E1047 E1051 E1055 E1063 E1066 E1070 E1074:E1075 E1079 E1083 E1087 E1091 E1095:E1096 E1100 E1104 E1108 E1112 E1116 E1120 E1124 E1128 E1132:E1133 E1137 E1141 E1145 E1149 E1153 E1157 E1161 E1165 E1169 E1173 E1177 E1181 E1185 E1189 E1193 E1197 E1201:E1203 E1207 E1215 E1218 E1222 E1226 E1230 E1234 E1238 E1242 E1246 E1250 E1254:E1255 E1259 E1263 E1271 E1274 E1278 E1282 E1286 E1290 E1294 E1298 E1302 E1306 E1310 E1314 E1318 E1322 E1326 E1330 E1334 E1338 E1346 E1349:E1350 E1354 E1358 E1362 E1366 E1370 E1378 E1381 E1385 E1389 E1393 E1407 E1410:E1411 E1415 E1419 E1423 E1427 E1431 E1435 E1439 E1443 E1447 E1451 E1455 E1459 E1468 E1471 E1475 E1479 E1483 E1487 E1491 E1495 E1499 E1503 E1511 E1514 E1518 E1526 E1529 E1533 E1541 E1544:E1545 E1549:E1550 E1554 E1558 E1562 E1570 E1573 E1577 E1581 E1585:E1586 E1590 E1594 E1598 E1602 E1606 E1614 E1617 E1621 E1625:E1626 E1630:E1631 E1635 E1639 E1643 E1647 E1651 E1659 E1662 E1666 E1674 E1677 E1681 E1685:E1686 E1690 E1694 E1698 E1702 E1706 E1710 E1714 E1718:E1719 E1723 E1727 E1735 E1738 E1742:E1743 E1747 E1755 E1758 E1762 E1766 E1770 E1778 E1781 E1785 E1789:E1790 E1794 E1798 E1802:E1803 E1807 E1815 E1818 E1822 E1826 E1830 E1834:E1835 E1839 E1843 E1847 E1851:E1852 E1856 E1860 E1864 E1868 E1872 E1876 E1880 E1884 E1888 E1892 E1896 E11:E12 E60 E67 E151 E190 E231 E258 E301 E320 E371 E414 E433 E465 E504 E508:E509 E512 E545:E546 E573 E604 E615 E658 E662 E743 E770 E790 E794 E853 E872 E876 E981 E996 E1059 E1211 E1267 E1342 E1374 E1397 E1401 E1404 E1463:E1464 E1507 E1522 E1537 E1566 E1610 E1655 E1670 E1731 E1751 E1774 E1811 E1904 E1911" xr:uid="{480043AC-55E9-4539-A95A-B75ADB44AC67}">
      <formula1>listDeliverer</formula1>
    </dataValidation>
    <dataValidation type="list" allowBlank="1" showInputMessage="1" showErrorMessage="1" sqref="D1900 D1908 D2:D3 D7 D16 D19 D23 D27 D31 D35 D39 D43 D47 D51 D55:D56 D64 D71 D74 D78 D82 D86 D90 D94 D98 D102 D106 D110 D114 D118 D122 D126 D130 D134 D138 D142 D146:D147 D155 D158 D162 D166 D170 D174 D178 D182 D186 D194 D197 D201 D205 D209 D213 D217:D218 D222 D226:D227 D235 D238 D242 D246 D250 D254 D262 D265 D269 D273 D277 D281 D285 D289 D293 D297 D305 D308 D312 D316 D324 D327 D331 D335 D339 D343 D347 D351 D355 D359 D363 D367 D375 D378 D382 D386 D390 D394 D398 D402 D406 D410 D418 D421 D425 D429 D437:D438 D441 D445 D449 D453 D457 D461 D469 D472 D476 D480 D484 D488 D492 D496 D500 D515:D516 D519 D523 D527:D528 D532 D536:D537 D541 D550 D553 D557 D561 D565 D569 D577 D580 D584 D588 D592 D596 D600 D608 D611 D619 D622 D626 D630 D634 D638 D642 D646 D650 D654 D665 D668 D672 D676:D677 D681 D685 D689 D693 D697:D698 D702 D706 D710 D714 D718 D722:D723 D727 D731 D735 D739 D747 D750 D754 D758 D762 D766 D774 D777:D778 D782 D786 D797:D798 D801 D805 D809 D813 D817 D821 D825 D829 D833 D837 D841 D845 D849 D857 D860 D864 D868 D879 D882 D886 D890 D894 D898 D902 D906 D910 D914 D918 D922 D926:D928 D932 D936:D937 D941 D945 D949 D953 D957 D961 D965 D969 D973 D977 D985 D988 D992 D1000 D1003 D1007 D1011 D1015 D1019 D1023 D1027 D1031 D1035 D1039 D1043 D1047 D1051 D1055 D1063 D1066 D1070 D1074:D1075 D1079 D1083 D1087 D1091 D1095:D1096 D1100 D1104 D1108 D1112 D1116 D1120 D1124 D1128 D1132:D1133 D1137 D1141 D1145 D1149 D1153 D1157 D1161 D1165 D1169 D1173 D1177 D1181 D1185 D1189 D1193 D1197 D1201:D1203 D1207 D1215 D1218 D1222 D1226 D1230 D1234 D1238 D1242 D1246 D1250 D1254:D1255 D1259 D1263 D1271 D1274 D1278 D1282 D1286 D1290 D1294 D1298 D1302 D1306 D1310 D1314 D1318 D1322 D1326 D1330 D1334 D1338 D1346 D1349:D1350 D1354 D1358 D1362 D1366 D1370 D1378 D1381 D1385 D1389 D1393 D1407 D1410:D1411 D1415 D1419 D1423 D1427 D1431 D1435 D1439 D1443 D1447 D1451 D1455 D1459 D1468 D1471 D1475 D1479 D1483 D1487 D1491 D1495 D1499 D1503 D1511 D1514 D1518 D1526 D1529 D1533 D1541 D1544:D1545 D1549:D1550 D1554 D1558 D1562 D1570 D1573 D1577 D1581 D1585:D1586 D1590 D1594 D1598 D1602 D1606 D1614 D1617 D1621 D1625:D1626 D1630:D1631 D1635 D1639 D1643 D1647 D1651 D1659 D1662 D1666 D1674 D1677 D1681 D1685:D1686 D1690 D1694 D1698 D1702 D1706 D1710 D1714 D1718:D1719 D1723 D1727 D1735 D1738 D1742:D1743 D1747 D1755 D1758 D1762 D1766 D1770 D1778 D1781 D1785 D1789:D1790 D1794 D1798 D1802:D1803 D1807 D1815 D1818 D1822 D1826 D1830 D1834:D1835 D1839 D1843 D1847 D1851:D1852 D1856 D1860 D1864 D1868 D1872 D1876 D1880 D1884 D1888 D1892 D1896 D11:D12 D60 D67 D151 D190 D231 D258 D301 D320 D371 D414 D433 D465 D504 D508:D509 D512 D545:D546 D573 D604 D615 D658 D662 D743 D770 D790 D794 D853 D872 D876 D981 D996 D1059 D1211 D1267 D1342 D1374 D1397 D1401 D1404 D1463:D1464 D1507 D1522 D1537 D1566 D1610 D1655 D1670 D1731 D1751 D1774 D1811 D1904 D1911" xr:uid="{47062BFE-568A-4B2A-A7FE-8FBA1C6E48CB}">
      <formula1>listCustomer</formula1>
    </dataValidation>
    <dataValidation type="list" allowBlank="1" showInputMessage="1" showErrorMessage="1" sqref="C1900 C1908 C2:C3 C7 C16 C19 C23 C27 C31 C35 C39 C43 C47 C51 C55:C56 C64 C71 C74 C78 C82 C86 C90 C94 C98 C102 C106 C110 C114 C118 C122 C126 C130 C134 C138 C142 C146:C147 C155 C158 C162 C166 C170 C174 C178 C182 C186 C194 C197 C201 C205 C209 C213 C217:C218 C222 C226:C227 C235 C238 C242 C246 C250 C254 C262 C265 C269 C273 C277 C281 C285 C289 C293 C297 C305 C308 C312 C316 C324 C327 C331 C335 C339 C343 C347 C351 C355 C359 C363 C367 C375 C378 C382 C386 C390 C394 C398 C402 C406 C410 C418 C421 C425 C429 C437:C438 C441 C445 C449 C453 C457 C461 C469 C472 C476 C480 C484 C488 C492 C496 C500 C515:C516 C519 C523 C527:C528 C532 C536:C537 C541 C550 C553 C557 C561 C565 C569 C577 C580 C584 C588 C592 C596 C600 C608 C611 C619 C622 C626 C630 C634 C638 C642 C646 C650 C654 C665 C668 C672 C676:C677 C681 C685 C689 C693 C697:C698 C702 C706 C710 C714 C718 C722:C723 C727 C731 C735 C739 C747 C750 C754 C758 C762 C766 C774 C777:C778 C782 C786 C797:C798 C801 C805 C809 C813 C817 C821 C825 C829 C833 C837 C841 C845 C849 C857 C860 C864 C868 C879 C882 C886 C890 C894 C898 C902 C906 C910 C914 C918 C922 C926:C928 C932 C936:C937 C941 C945 C949 C953 C957 C961 C965 C969 C973 C977 C985 C988 C992 C1000 C1003 C1007 C1011 C1015 C1019 C1023 C1027 C1031 C1035 C1039 C1043 C1047 C1051 C1055 C1063 C1066 C1070 C1074:C1075 C1079 C1083 C1087 C1091 C1095:C1096 C1100 C1104 C1108 C1112 C1116 C1120 C1124 C1128 C1132:C1133 C1137 C1141 C1145 C1149 C1153 C1157 C1161 C1165 C1169 C1173 C1177 C1181 C1185 C1189 C1193 C1197 C1201:C1203 C1207 C1215 C1218 C1222 C1226 C1230 C1234 C1238 C1242 C1246 C1250 C1254:C1255 C1259 C1263 C1271 C1274 C1278 C1282 C1286 C1290 C1294 C1298 C1302 C1306 C1310 C1314 C1318 C1322 C1326 C1330 C1334 C1338 C1346 C1349:C1350 C1354 C1358 C1362 C1366 C1370 C1378 C1381 C1385 C1389 C1393 C1407 C1410:C1411 C1415 C1419 C1423 C1427 C1431 C1435 C1439 C1443 C1447 C1451 C1455 C1459 C1468 C1471 C1475 C1479 C1483 C1487 C1491 C1495 C1499 C1503 C1511 C1514 C1518 C1526 C1529 C1533 C1541 C1544:C1545 C1549:C1550 C1554 C1558 C1562 C1570 C1573 C1577 C1581 C1585:C1586 C1590 C1594 C1598 C1602 C1606 C1614 C1617 C1621 C1625:C1626 C1630:C1631 C1635 C1639 C1643 C1647 C1651 C1659 C1662 C1666 C1674 C1677 C1681 C1685:C1686 C1690 C1694 C1698 C1702 C1706 C1710 C1714 C1718:C1719 C1723 C1727 C1735 C1738 C1742:C1743 C1747 C1755 C1758 C1762 C1766 C1770 C1778 C1781 C1785 C1789:C1790 C1794 C1798 C1802:C1803 C1807 C1815 C1818 C1822 C1826 C1830 C1834:C1835 C1839 C1843 C1847 C1851:C1852 C1856 C1860 C1864 C1868 C1872 C1876 C1880 C1884 C1888 C1892 C1896 C11:C12 C60 C67 C151 C190 C231 C258 C301 C320 C371 C414 C433 C465 C504 C508:C509 C512 C545:C546 C573 C604 C615 C658 C662 C743 C770 C790 C794 C853 C872 C876 C981 C996 C1059 C1211 C1267 C1342 C1374 C1397 C1401 C1404 C1463:C1464 C1507 C1522 C1537 C1566 C1610 C1655 C1670 C1731 C1751 C1774 C1811 C1904 C1911" xr:uid="{21E13D83-4C2D-4D6E-AE01-F490D702A31F}">
      <formula1>listProduct</formula1>
    </dataValidation>
  </dataValidations>
  <pageMargins left="0.7" right="0.7" top="0.75" bottom="0.75" header="0.3" footer="0.3"/>
  <customProperties>
    <customPr name="LastActive"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Справочники</vt:lpstr>
      <vt:lpstr>Сводная таблица 1 СУММ</vt:lpstr>
      <vt:lpstr>Сводная таблица 2 СРЕД</vt:lpstr>
      <vt:lpstr>Продажи</vt:lpstr>
      <vt:lpstr>12.1</vt:lpstr>
      <vt:lpstr>12.2</vt:lpstr>
      <vt:lpstr>Итоги</vt:lpstr>
      <vt:lpstr>listCustomer</vt:lpstr>
      <vt:lpstr>listDeliverer</vt:lpstr>
      <vt:lpstr>listProduct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ExcelFin.ru</dc:creator>
  <cp:lastModifiedBy>Алёна</cp:lastModifiedBy>
  <dcterms:created xsi:type="dcterms:W3CDTF">2011-04-25T06:52:36Z</dcterms:created>
  <dcterms:modified xsi:type="dcterms:W3CDTF">2020-10-07T11:16:14Z</dcterms:modified>
</cp:coreProperties>
</file>